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zlova.NV\Desktop\Козлова 2019\Решения совета депутатов - 2021\Отчет об исполнении бюджета за 1 полугодие 2021\"/>
    </mc:Choice>
  </mc:AlternateContent>
  <xr:revisionPtr revIDLastSave="0" documentId="13_ncr:1_{23069CDE-34C5-4E35-9B0B-1ECF3FF47FCB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Доходы!$A$23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Доходы!$D$23</definedName>
    <definedName name="FIO" localSheetId="1">Расходы!$D$21</definedName>
    <definedName name="FORM_CODE" localSheetId="0">Доходы!$H$5</definedName>
    <definedName name="LAST_CELL" localSheetId="0">Доходы!$F$108</definedName>
    <definedName name="LAST_CELL" localSheetId="2">Источники!$F$31</definedName>
    <definedName name="LAST_CELL" localSheetId="1">Расходы!$F$264</definedName>
    <definedName name="PARAMS" localSheetId="0">Доходы!$H$1</definedName>
    <definedName name="PERIOD" localSheetId="0">Доходы!#REF!</definedName>
    <definedName name="RANGE_NAMES" localSheetId="0">Доходы!$H$8</definedName>
    <definedName name="RBEGIN_1" localSheetId="0">Доходы!$A$18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Доходы!$A$108</definedName>
    <definedName name="REND_1" localSheetId="2">Источники!$A$23</definedName>
    <definedName name="REND_1" localSheetId="1">Расходы!$A$265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Доходы!$A$22:$D$24</definedName>
    <definedName name="SIGN" localSheetId="2">Источники!$A$25:$D$26</definedName>
    <definedName name="SIGN" localSheetId="1">Расходы!$A$20:$D$22</definedName>
    <definedName name="SRC_CODE" localSheetId="0">Доходы!$H$7</definedName>
    <definedName name="SRC_KIND" localSheetId="0">Доходы!$H$6</definedName>
  </definedNames>
  <calcPr calcId="181029"/>
</workbook>
</file>

<file path=xl/calcChain.xml><?xml version="1.0" encoding="utf-8"?>
<calcChain xmlns="http://schemas.openxmlformats.org/spreadsheetml/2006/main">
  <c r="F18" i="1" l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</calcChain>
</file>

<file path=xl/sharedStrings.xml><?xml version="1.0" encoding="utf-8"?>
<sst xmlns="http://schemas.openxmlformats.org/spreadsheetml/2006/main" count="1221" uniqueCount="617">
  <si>
    <t>ОТЧЕТ ОБ ИСПОЛНЕНИИ БЮДЖЕТА</t>
  </si>
  <si>
    <t>на 01 июля 2021 г.</t>
  </si>
  <si>
    <t>01.07.2021</t>
  </si>
  <si>
    <t>Наименование публично-правового образования</t>
  </si>
  <si>
    <t>Периодичность: месячная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</si>
  <si>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</si>
  <si>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</si>
  <si>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</si>
  <si>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</si>
  <si>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</si>
  <si>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</si>
  <si>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</si>
  <si>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</si>
  <si>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</si>
  <si>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</si>
  <si>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</si>
  <si>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</si>
  <si>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</si>
  <si>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</si>
  <si>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</si>
  <si>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</si>
  <si>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</si>
  <si>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</si>
  <si>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</si>
  <si>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</si>
  <si>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</si>
  <si>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</si>
  <si>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</si>
  <si>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</si>
  <si>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</si>
  <si>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</si>
  <si>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</si>
  <si>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</si>
  <si>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</si>
  <si>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</si>
  <si>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</si>
  <si>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</si>
  <si>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</si>
  <si>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</si>
  <si>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</si>
  <si>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</si>
  <si>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</si>
  <si>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</si>
  <si>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</si>
  <si>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</si>
  <si>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</si>
  <si>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</si>
  <si>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</si>
  <si>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</si>
  <si>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</si>
  <si>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</si>
  <si>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</si>
  <si>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</si>
  <si>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</si>
  <si>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</si>
  <si>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</si>
  <si>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</si>
  <si>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</si>
  <si>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</si>
  <si>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</si>
  <si>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</si>
  <si>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</si>
  <si>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</si>
  <si>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</si>
  <si>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</si>
  <si>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</si>
  <si>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</si>
  <si>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</si>
  <si>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</si>
  <si>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</si>
  <si>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</si>
  <si>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</si>
  <si>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</si>
  <si>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</si>
  <si>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</si>
  <si>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</si>
  <si>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</si>
  <si>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</si>
  <si>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</si>
  <si>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</si>
  <si>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</si>
  <si>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</si>
  <si>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</si>
  <si>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</si>
  <si>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</si>
  <si>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</si>
  <si>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</si>
  <si>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</si>
  <si>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</si>
  <si>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</si>
  <si>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000 10601030135000110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</si>
  <si>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</si>
  <si>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</si>
  <si>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</si>
  <si>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</si>
  <si>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</si>
  <si>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</si>
  <si>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</si>
  <si>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</si>
  <si>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</si>
  <si>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</si>
  <si>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</si>
  <si>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</si>
  <si>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</si>
  <si>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</si>
  <si>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</si>
  <si>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</si>
  <si>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</si>
  <si>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</si>
  <si>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</si>
  <si>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</si>
  <si>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</si>
  <si>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</si>
  <si>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</si>
  <si>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</si>
  <si>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</si>
  <si>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</si>
  <si>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</si>
  <si>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</si>
  <si>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</si>
  <si>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</si>
  <si>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</si>
  <si>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</si>
  <si>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</si>
  <si>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</si>
  <si>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</si>
  <si>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</si>
  <si>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</si>
  <si>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</si>
  <si>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</si>
  <si>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</si>
  <si>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</si>
  <si>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</si>
  <si>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</si>
  <si>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</si>
  <si>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</si>
  <si>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</si>
  <si>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</si>
  <si>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</si>
  <si>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</si>
  <si>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</si>
  <si>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</si>
  <si>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</si>
  <si>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</si>
  <si>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</si>
  <si>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</si>
  <si>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</si>
  <si>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</si>
  <si>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</si>
  <si>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</si>
  <si>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</si>
  <si>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</si>
  <si>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</si>
  <si>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</si>
  <si>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</si>
  <si>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</si>
  <si>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</si>
  <si>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</si>
  <si>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</si>
  <si>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</si>
  <si>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</si>
  <si>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</si>
  <si>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</si>
  <si>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</si>
  <si>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</si>
  <si>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</si>
  <si>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</si>
  <si>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</si>
  <si>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</si>
  <si>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поселений на реализацию мероприятий по обеспечению жильем молодых семей</t>
  </si>
  <si>
    <t>000 20225497130000150</t>
  </si>
  <si>
    <t>Субсидии бюджетам на проведение комплексных кадастровых работ</t>
  </si>
  <si>
    <t>000 20225511000000150</t>
  </si>
  <si>
    <t>Субсидии бюджетам городских поселений на проведение комплексных кадастровых работ</t>
  </si>
  <si>
    <t>000 20225511130000150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</si>
  <si>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</si>
  <si>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</si>
  <si>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</si>
  <si>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</si>
  <si>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</si>
  <si>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</si>
  <si>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</si>
  <si>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</si>
  <si>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</si>
  <si>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</si>
  <si>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</si>
  <si>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</si>
  <si>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</si>
  <si>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</si>
  <si>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</si>
  <si>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</si>
  <si>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</si>
  <si>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</si>
  <si>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</si>
  <si>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</si>
  <si>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</si>
  <si>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</si>
  <si>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</si>
  <si>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</si>
  <si>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</si>
  <si>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</si>
  <si>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</si>
  <si>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</si>
  <si>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</si>
  <si>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</si>
  <si>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</si>
  <si>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Никольского городского поселения</t>
  </si>
  <si>
    <t xml:space="preserve">014 0000 0000000000 000 </t>
  </si>
  <si>
    <t>ОБЩЕГОСУДАРСТВЕННЫЕ ВОПРОСЫ</t>
  </si>
  <si>
    <t xml:space="preserve">014 0100 0000000000 000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</si>
  <si>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</si>
  <si>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014 0104 0000000000 000 </t>
  </si>
  <si>
    <t xml:space="preserve">014 0104 9100000000 000 </t>
  </si>
  <si>
    <t>Непрограммные расходы</t>
  </si>
  <si>
    <t xml:space="preserve">014 0104 9130100000 000 </t>
  </si>
  <si>
    <t>Обеспечение функций органов местного самоуправления</t>
  </si>
  <si>
    <t xml:space="preserve">014 0104 9130100040 000 </t>
  </si>
  <si>
    <t>Расходы на выплаты персоналу государственных (муниципальных) органов</t>
  </si>
  <si>
    <t xml:space="preserve">014 0104 9130100040 120 </t>
  </si>
  <si>
    <t>Фонд оплаты труда государственных (муниципальных) органов</t>
  </si>
  <si>
    <t xml:space="preserve">014 0104 9130100040 121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</si>
  <si>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</si>
  <si>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014 0104 9130100040 129 </t>
  </si>
  <si>
    <t>Иные закупки товаров, работ и услуг для обеспечения государственных (муниципальных) нужд</t>
  </si>
  <si>
    <t xml:space="preserve">014 0104 9130100040 240 </t>
  </si>
  <si>
    <t>Закупка товаров, работ, услуг в сфере информационно-коммуникационных технологий</t>
  </si>
  <si>
    <t xml:space="preserve">014 0104 9130100040 242 </t>
  </si>
  <si>
    <t>Прочая закупка товаров, работ и услуг</t>
  </si>
  <si>
    <t xml:space="preserve">014 0104 9130100040 244 </t>
  </si>
  <si>
    <t>Закупка энергетических ресурсов</t>
  </si>
  <si>
    <t xml:space="preserve">014 0104 9130100040 247 </t>
  </si>
  <si>
    <t>Уплата налогов, сборов и иных платежей</t>
  </si>
  <si>
    <t xml:space="preserve">014 0104 9130100040 850 </t>
  </si>
  <si>
    <t>Уплата иных платежей</t>
  </si>
  <si>
    <t xml:space="preserve">014 0104 9130100040 853 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</si>
  <si>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</si>
  <si>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 xml:space="preserve">014 0104 9130160600 000 </t>
  </si>
  <si>
    <t>Иные межбюджетные трансферты</t>
  </si>
  <si>
    <t xml:space="preserve">014 0104 9130160600 540 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</si>
  <si>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</si>
  <si>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 xml:space="preserve">014 0104 9130160650 000 </t>
  </si>
  <si>
    <t xml:space="preserve">014 0104 9130160650 540 </t>
  </si>
  <si>
    <t xml:space="preserve">014 0104 9180100000 000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</si>
  <si>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</si>
  <si>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014 0104 9180100080 000 </t>
  </si>
  <si>
    <t xml:space="preserve">014 0104 9180100080 120 </t>
  </si>
  <si>
    <t xml:space="preserve">014 0104 9180100080 121 </t>
  </si>
  <si>
    <t xml:space="preserve">014 0104 9180100080 129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</si>
  <si>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</si>
  <si>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014 0106 0000000000 000 </t>
  </si>
  <si>
    <t xml:space="preserve">014 0106 9100000000 000 </t>
  </si>
  <si>
    <t xml:space="preserve">014 0106 9130100000 000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</si>
  <si>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</si>
  <si>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 xml:space="preserve">014 0106 9130160640 000 </t>
  </si>
  <si>
    <t xml:space="preserve">014 0106 9130160640 540 </t>
  </si>
  <si>
    <t>Резервные фонды</t>
  </si>
  <si>
    <t xml:space="preserve">014 0111 0000000000 000 </t>
  </si>
  <si>
    <t xml:space="preserve">014 0111 9900000000 000 </t>
  </si>
  <si>
    <t xml:space="preserve">014 0111 9990100000 000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</si>
  <si>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</si>
  <si>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014 0111 9990110050 000 </t>
  </si>
  <si>
    <t>Резервные средства</t>
  </si>
  <si>
    <t xml:space="preserve">014 0111 9990110050 870 </t>
  </si>
  <si>
    <t>Другие общегосударственные вопросы</t>
  </si>
  <si>
    <t xml:space="preserve">014 0113 0000000000 000 </t>
  </si>
  <si>
    <t xml:space="preserve">014 0113 9200000000 000 </t>
  </si>
  <si>
    <t xml:space="preserve">014 0113 9290100000 000 </t>
  </si>
  <si>
    <t>Выполнение других обязательств муниципальных образований</t>
  </si>
  <si>
    <t xml:space="preserve">014 0113 9290100030 000 </t>
  </si>
  <si>
    <t xml:space="preserve">014 0113 9290100030 240 </t>
  </si>
  <si>
    <t xml:space="preserve">014 0113 9290100030 244 </t>
  </si>
  <si>
    <t xml:space="preserve">014 0113 9290100030 247 </t>
  </si>
  <si>
    <t>Публичные нормативные выплаты гражданам несоциального характера</t>
  </si>
  <si>
    <t xml:space="preserve">014 0113 9290100030 330 </t>
  </si>
  <si>
    <t>Исполнение судебных актов</t>
  </si>
  <si>
    <t xml:space="preserve">014 0113 9290100030 830 </t>
  </si>
  <si>
    <t>Исполнение судебных актов Российской Федерации и мировых соглашений по возмещению причиненного вреда</t>
  </si>
  <si>
    <t xml:space="preserve">014 0113 9290100030 831 </t>
  </si>
  <si>
    <t xml:space="preserve">014 0113 9290100030 850 </t>
  </si>
  <si>
    <t>Уплата налога на имущество организаций и земельного налога</t>
  </si>
  <si>
    <t xml:space="preserve">014 0113 9290100030 851 </t>
  </si>
  <si>
    <t xml:space="preserve">014 0113 9290100030 853 </t>
  </si>
  <si>
    <t>НАЦИОНАЛЬНАЯ ОБОРОНА</t>
  </si>
  <si>
    <t xml:space="preserve">014 0200 0000000000 000 </t>
  </si>
  <si>
    <t>Мобилизационная и вневойсковая подготовка</t>
  </si>
  <si>
    <t xml:space="preserve">014 0203 0000000000 000 </t>
  </si>
  <si>
    <t xml:space="preserve">014 0203 9900000000 000 </t>
  </si>
  <si>
    <t xml:space="preserve">014 0203 9990100000 000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</si>
  <si>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</si>
  <si>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014 0203 9990151180 000 </t>
  </si>
  <si>
    <t xml:space="preserve">014 0203 9990151180 120 </t>
  </si>
  <si>
    <t xml:space="preserve">014 0203 9990151180 121 </t>
  </si>
  <si>
    <t xml:space="preserve">014 0203 9990151180 129 </t>
  </si>
  <si>
    <t xml:space="preserve">014 0203 9990151180 240 </t>
  </si>
  <si>
    <t xml:space="preserve">014 0203 9990151180 242 </t>
  </si>
  <si>
    <t xml:space="preserve">014 0203 9990151180 244 </t>
  </si>
  <si>
    <t>НАЦИОНАЛЬНАЯ БЕЗОПАСНОСТЬ И ПРАВООХРАНИТЕЛЬНАЯ ДЕЯТЕЛЬНОСТЬ</t>
  </si>
  <si>
    <t xml:space="preserve">014 0300 0000000000 000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</si>
  <si>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</si>
  <si>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014 0310 0000000000 000 </t>
  </si>
  <si>
    <t xml:space="preserve">014 0310 0800000000 000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</si>
  <si>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</si>
  <si>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014 0310 0810100000 000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</si>
  <si>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</si>
  <si>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014 0310 0810111570 000 </t>
  </si>
  <si>
    <t xml:space="preserve">014 0310 0810111570 240 </t>
  </si>
  <si>
    <t xml:space="preserve">014 0310 0810111570 244 </t>
  </si>
  <si>
    <t>Основное мероприятия "Обеспечения пожарной безопасности"</t>
  </si>
  <si>
    <t xml:space="preserve">014 0310 0810200000 000 </t>
  </si>
  <si>
    <t>Мероприятия в области пожарной безопасности</t>
  </si>
  <si>
    <t xml:space="preserve">014 0310 0810211620 000 </t>
  </si>
  <si>
    <t xml:space="preserve">014 0310 0810211620 240 </t>
  </si>
  <si>
    <t xml:space="preserve">014 0310 0810211620 244 </t>
  </si>
  <si>
    <t>Другие вопросы в области национальной безопасности и правоохранительной деятельности</t>
  </si>
  <si>
    <t xml:space="preserve">014 0314 0000000000 000 </t>
  </si>
  <si>
    <t xml:space="preserve">014 0314 9100000000 000 </t>
  </si>
  <si>
    <t xml:space="preserve">014 0314 9130100000 000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</si>
  <si>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</si>
  <si>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 xml:space="preserve">014 0314 9130171330 000 </t>
  </si>
  <si>
    <t xml:space="preserve">014 0314 9130171330 120 </t>
  </si>
  <si>
    <t xml:space="preserve">014 0314 9130171330 121 </t>
  </si>
  <si>
    <t xml:space="preserve">014 0314 9130171330 129 </t>
  </si>
  <si>
    <t xml:space="preserve">014 0314 9130171330 240 </t>
  </si>
  <si>
    <t xml:space="preserve">014 0314 9130171330 242 </t>
  </si>
  <si>
    <t xml:space="preserve">014 0314 9130171330 244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</si>
  <si>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</si>
  <si>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014 0314 9130171340 000 </t>
  </si>
  <si>
    <t xml:space="preserve">014 0314 9130171340 240 </t>
  </si>
  <si>
    <t xml:space="preserve">014 0314 9130171340 244 </t>
  </si>
  <si>
    <t>НАЦИОНАЛЬНАЯ ЭКОНОМИКА</t>
  </si>
  <si>
    <t xml:space="preserve">014 0400 0000000000 000 </t>
  </si>
  <si>
    <t>Дорожное хозяйство (дорожные фонды)</t>
  </si>
  <si>
    <t xml:space="preserve">014 0409 0000000000 000 </t>
  </si>
  <si>
    <t xml:space="preserve">014 0409 1000000000 000 </t>
  </si>
  <si>
    <t>Основное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"</t>
  </si>
  <si>
    <t xml:space="preserve">014 0409 1010100000 000 </t>
  </si>
  <si>
    <t>Мероприятия по содержанию автомобильных дорог</t>
  </si>
  <si>
    <t xml:space="preserve">014 0409 1010110100 000 </t>
  </si>
  <si>
    <t xml:space="preserve">014 0409 1010110100 240 </t>
  </si>
  <si>
    <t xml:space="preserve">014 0409 1010110100 244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</si>
  <si>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</si>
  <si>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014 0409 1010110110 000 </t>
  </si>
  <si>
    <t xml:space="preserve">014 0409 1010110110 240 </t>
  </si>
  <si>
    <t xml:space="preserve">014 0409 1010110110 244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</si>
  <si>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</t>
  </si>
  <si>
    <t xml:space="preserve">014 0409 1010110130 000 </t>
  </si>
  <si>
    <t xml:space="preserve">014 0409 1010110130 240 </t>
  </si>
  <si>
    <t xml:space="preserve">014 0409 1010110130 244 </t>
  </si>
  <si>
    <t>Обеспечение капитального ремонта и ремонта автомобильных дорог общего пользования местного значения</t>
  </si>
  <si>
    <t xml:space="preserve">014 0409 10101S0140 000 </t>
  </si>
  <si>
    <t xml:space="preserve">014 0409 10101S0140 240 </t>
  </si>
  <si>
    <t xml:space="preserve">014 0409 10101S0140 244 </t>
  </si>
  <si>
    <t>Федеральный прект " Региональная и местная дорожная сеть"</t>
  </si>
  <si>
    <t xml:space="preserve">014 0409 101R100000 000 </t>
  </si>
  <si>
    <t>Финансирование мероприятий по ремонту автомобильных дорог общего пользования местного значения, входящих в городскую агломерацию Санкт-Петербурга, финансируемые в рамках реализации национального проекта "Безопасные и качественные автомобильные дороги"</t>
  </si>
  <si>
    <t xml:space="preserve">014 0409 101R153930 000 </t>
  </si>
  <si>
    <t xml:space="preserve">014 0409 101R153930 240 </t>
  </si>
  <si>
    <t xml:space="preserve">014 0409 101R153930 244 </t>
  </si>
  <si>
    <t>Другие вопросы в области национальной экономики</t>
  </si>
  <si>
    <t xml:space="preserve">014 0412 0000000000 000 </t>
  </si>
  <si>
    <t xml:space="preserve">014 0412 1700000000 000 </t>
  </si>
  <si>
    <t>Основное мероприятие "Проведение государственной регистрации правыа муниципальной собственности на земельные участки и (или) постановка их на кадастровый учет"</t>
  </si>
  <si>
    <t xml:space="preserve">014 0412 1700100000 000 </t>
  </si>
  <si>
    <t>Мероприятия по проведению кадастровых работ по образованию земельных участков из состава земель сельскохозяйственного назначения</t>
  </si>
  <si>
    <t xml:space="preserve">014 0412 17001S4680 000 </t>
  </si>
  <si>
    <t xml:space="preserve">014 0412 17001S4680 240 </t>
  </si>
  <si>
    <t xml:space="preserve">014 0412 17001S4680 244 </t>
  </si>
  <si>
    <t xml:space="preserve">014 0412 9900000000 000 </t>
  </si>
  <si>
    <t xml:space="preserve">014 0412 9990100000 000 </t>
  </si>
  <si>
    <t>Мероприятия по землеустройству и землепользованию</t>
  </si>
  <si>
    <t xml:space="preserve">014 0412 9990110350 000 </t>
  </si>
  <si>
    <t xml:space="preserve">014 0412 9990110350 240 </t>
  </si>
  <si>
    <t xml:space="preserve">014 0412 9990110350 244 </t>
  </si>
  <si>
    <t>Мероприятия в области национальной экономики</t>
  </si>
  <si>
    <t xml:space="preserve">014 0412 9990110360 000 </t>
  </si>
  <si>
    <t xml:space="preserve">014 0412 9990110360 240 </t>
  </si>
  <si>
    <t xml:space="preserve">014 0412 9990110360 244 </t>
  </si>
  <si>
    <t>Мероприятия в области строительства, архитектуры и градостроительства</t>
  </si>
  <si>
    <t xml:space="preserve">014 0412 9990110400 000 </t>
  </si>
  <si>
    <t xml:space="preserve">014 0412 9990110400 240 </t>
  </si>
  <si>
    <t xml:space="preserve">014 0412 9990110400 244 </t>
  </si>
  <si>
    <t>Иные межбюджетные трансферты бюджету района из бюджетов поселений на осуществление части полномочий по организации ритуальных услуг и содержанию мест захоронения</t>
  </si>
  <si>
    <t xml:space="preserve">014 0412 9990160670 000 </t>
  </si>
  <si>
    <t xml:space="preserve">014 0412 9990160670 540 </t>
  </si>
  <si>
    <t>ЖИЛИЩНО-КОММУНАЛЬНОЕ ХОЗЯЙСТВО</t>
  </si>
  <si>
    <t xml:space="preserve">014 0500 0000000000 000 </t>
  </si>
  <si>
    <t>Жилищное хозяйство</t>
  </si>
  <si>
    <t xml:space="preserve">014 0501 0000000000 000 </t>
  </si>
  <si>
    <t xml:space="preserve">014 0501 9900000000 000 </t>
  </si>
  <si>
    <t xml:space="preserve">014 0501 9990100000 000 </t>
  </si>
  <si>
    <t>Мероприятия в области жилищного хозяйства</t>
  </si>
  <si>
    <t xml:space="preserve">014 0501 9990113770 000 </t>
  </si>
  <si>
    <t xml:space="preserve">014 0501 9990113770 240 </t>
  </si>
  <si>
    <t xml:space="preserve">014 0501 9990113770 244 </t>
  </si>
  <si>
    <t xml:space="preserve">014 0501 9990113770 247 </t>
  </si>
  <si>
    <t>Обеспечение мероприятий по капитальному ремонту многоквартирных домов</t>
  </si>
  <si>
    <t xml:space="preserve">014 0501 9990196010 000 </t>
  </si>
  <si>
    <t xml:space="preserve">014 0501 9990196010 240 </t>
  </si>
  <si>
    <t xml:space="preserve">014 0501 9990196010 244 </t>
  </si>
  <si>
    <t>Коммунальное хозяйство</t>
  </si>
  <si>
    <t xml:space="preserve">014 0502 0000000000 000 </t>
  </si>
  <si>
    <t xml:space="preserve">014 0502 1100000000 000 </t>
  </si>
  <si>
    <t>Основное мероприятия "Организация газоснабжения"</t>
  </si>
  <si>
    <t xml:space="preserve">014 0502 1100100000 000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</si>
  <si>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</si>
  <si>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014 0502 1100104200 000 </t>
  </si>
  <si>
    <t>Бюджетные инвестиции</t>
  </si>
  <si>
    <t xml:space="preserve">014 0502 1100104200 410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</si>
  <si>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</si>
  <si>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014 0502 1100104200 414 </t>
  </si>
  <si>
    <t>Мероприятия по обслуживанию объектов газификации</t>
  </si>
  <si>
    <t xml:space="preserve">014 0502 1100113200 000 </t>
  </si>
  <si>
    <t xml:space="preserve">014 0502 1100113200 240 </t>
  </si>
  <si>
    <t xml:space="preserve">014 0502 1100113200 244 </t>
  </si>
  <si>
    <t>Обеспечение мероприятий по строительству и реконструкции объектов газификации (в том числе проектно-изыскательские работы) собственности муниципальных образовааний</t>
  </si>
  <si>
    <t xml:space="preserve">014 0502 11001S0200 000 </t>
  </si>
  <si>
    <t xml:space="preserve">014 0502 11001S0200 410 </t>
  </si>
  <si>
    <t xml:space="preserve">014 0502 11001S0200 414 </t>
  </si>
  <si>
    <t xml:space="preserve">014 0502 9900000000 000 </t>
  </si>
  <si>
    <t xml:space="preserve">014 0502 9990100000 000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</si>
  <si>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</si>
  <si>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014 0502 9990110630 000 </t>
  </si>
  <si>
    <t xml:space="preserve">014 0502 9990110630 240 </t>
  </si>
  <si>
    <t xml:space="preserve">014 0502 9990110630 244 </t>
  </si>
  <si>
    <t>Благоустройство</t>
  </si>
  <si>
    <t xml:space="preserve">014 0503 0000000000 000 </t>
  </si>
  <si>
    <t xml:space="preserve">014 0503 1200000000 000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</si>
  <si>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</si>
  <si>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014 0503 1200100000 000 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</si>
  <si>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</si>
  <si>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 xml:space="preserve">014 0503 1200113280 000 </t>
  </si>
  <si>
    <t xml:space="preserve">014 0503 1200113280 240 </t>
  </si>
  <si>
    <t xml:space="preserve">014 0503 1200113280 244 </t>
  </si>
  <si>
    <t xml:space="preserve">014 0503 1200113280 247 </t>
  </si>
  <si>
    <t>Поддержка развития общественной инфраструктуры муниципального значения</t>
  </si>
  <si>
    <t xml:space="preserve">014 0503 12001S4840 000 </t>
  </si>
  <si>
    <t xml:space="preserve">014 0503 12001S4840 240 </t>
  </si>
  <si>
    <t xml:space="preserve">014 0503 12001S4840 244 </t>
  </si>
  <si>
    <t xml:space="preserve">014 0503 1400000000 000 </t>
  </si>
  <si>
    <t>Основное мероприятия "Реализации энергосберегающих мероприятий в муниципальных образованиях"</t>
  </si>
  <si>
    <t xml:space="preserve">014 0503 1400100000 000 </t>
  </si>
  <si>
    <t>Мероприятия по повышению надежности и энергетической эффективности</t>
  </si>
  <si>
    <t xml:space="preserve">014 0503 1400113180 000 </t>
  </si>
  <si>
    <t xml:space="preserve">014 0503 1400113180 240 </t>
  </si>
  <si>
    <t xml:space="preserve">014 0503 1400113180 244 </t>
  </si>
  <si>
    <t xml:space="preserve">014 0503 1900000000 000 </t>
  </si>
  <si>
    <t>Основное мероприятие "Мероприятие по созданию мест (площадок) накопления твердых коммунальных отходов и реконструкции существующих мест (площадок) накоплния твердых коммунальных отходов на территории Никольского городского поселения Тосненского района Ленинградской области"</t>
  </si>
  <si>
    <t xml:space="preserve">014 0503 1900100000 000 </t>
  </si>
  <si>
    <t>Мероприятия по созданию мест (площадок) накопления твердых коммунальных отходов и реконструкции существующих мест (площадок) накопления твердых коммунальных отходов на территории Никольского городского поселения Тосненского района Ленинградской области</t>
  </si>
  <si>
    <t xml:space="preserve">014 0503 1900113320 000 </t>
  </si>
  <si>
    <t xml:space="preserve">014 0503 1900113320 240 </t>
  </si>
  <si>
    <t xml:space="preserve">014 0503 1900113320 244 </t>
  </si>
  <si>
    <t xml:space="preserve">014 0503 2500000000 000 </t>
  </si>
  <si>
    <t>Основное мероприятие "Мероприятие по борьбе с борщевиком Сосновского на территории Никольского городского поселения Тосненского района Ленинградской области"</t>
  </si>
  <si>
    <t xml:space="preserve">014 0503 2500100000 000 </t>
  </si>
  <si>
    <t>Мероприятия по борьбе с борщевиком Сосновского на территории Никольского городского поселения Тосненского района Ленинградской области</t>
  </si>
  <si>
    <t xml:space="preserve">014 0503 25001S4310 000 </t>
  </si>
  <si>
    <t xml:space="preserve">014 0503 25001S4310 240 </t>
  </si>
  <si>
    <t xml:space="preserve">014 0503 25001S4310 244 </t>
  </si>
  <si>
    <t xml:space="preserve">014 0503 2700000000 000 </t>
  </si>
  <si>
    <t>Федеральный проект " Формирование комфортной городской среды"</t>
  </si>
  <si>
    <t xml:space="preserve">014 0503 270F200000 000 </t>
  </si>
  <si>
    <t>Обеспечение мероприятий по формированию современной городской среды Никольского городского поселения Тосненского района Ленинградской области</t>
  </si>
  <si>
    <t xml:space="preserve">014 0503 270F255550 000 </t>
  </si>
  <si>
    <t xml:space="preserve">014 0503 270F255550 240 </t>
  </si>
  <si>
    <t xml:space="preserve">014 0503 270F255550 244 </t>
  </si>
  <si>
    <t>ОБРАЗОВАНИЕ</t>
  </si>
  <si>
    <t xml:space="preserve">014 0700 0000000000 000 </t>
  </si>
  <si>
    <t>Молодежная политика</t>
  </si>
  <si>
    <t xml:space="preserve">014 0707 0000000000 000 </t>
  </si>
  <si>
    <t xml:space="preserve">014 0707 0700000000 000 </t>
  </si>
  <si>
    <t>Основное мероприятия "Обеспечение отдыха, оздоровления, занятости детей, подростков и молодежи"</t>
  </si>
  <si>
    <t xml:space="preserve">014 0707 0710100000 000 </t>
  </si>
  <si>
    <t>Организация отдыха и оздоровления детей и подростков</t>
  </si>
  <si>
    <t xml:space="preserve">014 0707 0710112290 000 </t>
  </si>
  <si>
    <t xml:space="preserve">014 0707 0710112290 240 </t>
  </si>
  <si>
    <t xml:space="preserve">014 0707 0710112290 244 </t>
  </si>
  <si>
    <t>Основное мероприятия "Организация и проведение молодежных массовых мероприятий"</t>
  </si>
  <si>
    <t xml:space="preserve">014 0707 0710200000 000 </t>
  </si>
  <si>
    <t>Мероприятия в сфере молодежной политики</t>
  </si>
  <si>
    <t xml:space="preserve">014 0707 0710211680 000 </t>
  </si>
  <si>
    <t xml:space="preserve">014 0707 0710211680 240 </t>
  </si>
  <si>
    <t xml:space="preserve">014 0707 0710211680 244 </t>
  </si>
  <si>
    <t>КУЛЬТУРА, КИНЕМАТОГРАФИЯ</t>
  </si>
  <si>
    <t xml:space="preserve">014 0800 0000000000 000 </t>
  </si>
  <si>
    <t>Культура</t>
  </si>
  <si>
    <t xml:space="preserve">014 0801 0000000000 000 </t>
  </si>
  <si>
    <t xml:space="preserve">014 0801 0700000000 000 </t>
  </si>
  <si>
    <t>Основное мероприятие "Развитие культуры на территории поселения"</t>
  </si>
  <si>
    <t xml:space="preserve">014 0801 0720100000 000 </t>
  </si>
  <si>
    <t>Расходы на обеспечение деятельности муниципальных казенных учреждений</t>
  </si>
  <si>
    <t xml:space="preserve">014 0801 0720100160 000 </t>
  </si>
  <si>
    <t>Расходы на выплаты персоналу казенных учреждений</t>
  </si>
  <si>
    <t xml:space="preserve">014 0801 0720100160 110 </t>
  </si>
  <si>
    <t>Фонд оплаты труда учреждений</t>
  </si>
  <si>
    <t xml:space="preserve">014 0801 0720100160 111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</si>
  <si>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</si>
  <si>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014 0801 0720100160 119 </t>
  </si>
  <si>
    <t xml:space="preserve">014 0801 0720100160 240 </t>
  </si>
  <si>
    <t xml:space="preserve">014 0801 0720100160 242 </t>
  </si>
  <si>
    <t xml:space="preserve">014 0801 0720100160 244 </t>
  </si>
  <si>
    <t xml:space="preserve">014 0801 0720100160 247 </t>
  </si>
  <si>
    <t xml:space="preserve">014 0801 0720100160 850 </t>
  </si>
  <si>
    <t xml:space="preserve">014 0801 0720100160 853 </t>
  </si>
  <si>
    <t>Обеспечение выплат стимулирующего характера работникам муниципальных учреждений культуры (местный бюджет)</t>
  </si>
  <si>
    <t xml:space="preserve">014 0801 07201S0360 000 </t>
  </si>
  <si>
    <t xml:space="preserve">014 0801 07201S0360 110 </t>
  </si>
  <si>
    <t xml:space="preserve">014 0801 07201S0360 111 </t>
  </si>
  <si>
    <t xml:space="preserve">014 0801 07201S0360 119 </t>
  </si>
  <si>
    <t>Основное мероприятия "Мероприятия организационного характера"</t>
  </si>
  <si>
    <t xml:space="preserve">014 0801 0730100000 000 </t>
  </si>
  <si>
    <t>Организация и проведение мероприятий в сфере культуры</t>
  </si>
  <si>
    <t xml:space="preserve">014 0801 0730111220 000 </t>
  </si>
  <si>
    <t xml:space="preserve">014 0801 0730111220 240 </t>
  </si>
  <si>
    <t xml:space="preserve">014 0801 0730111220 244 </t>
  </si>
  <si>
    <t>СОЦИАЛЬНАЯ ПОЛИТИКА</t>
  </si>
  <si>
    <t xml:space="preserve">014 1000 0000000000 000 </t>
  </si>
  <si>
    <t>Пенсионное обеспечение</t>
  </si>
  <si>
    <t xml:space="preserve">014 1001 0000000000 000 </t>
  </si>
  <si>
    <t xml:space="preserve">014 1001 9900000000 000 </t>
  </si>
  <si>
    <t xml:space="preserve">014 1001 9990100000 000 </t>
  </si>
  <si>
    <t>Доплаты к пенсиям муниципальных служащих</t>
  </si>
  <si>
    <t xml:space="preserve">014 1001 9990103080 000 </t>
  </si>
  <si>
    <t>Социальные выплаты гражданам, кроме публичных нормативных социальных выплат</t>
  </si>
  <si>
    <t xml:space="preserve">014 1001 9990103080 320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</si>
  <si>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</si>
  <si>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014 1001 9990103080 321 </t>
  </si>
  <si>
    <t>Охрана семьи и детства</t>
  </si>
  <si>
    <t xml:space="preserve">014 1004 0000000000 000 </t>
  </si>
  <si>
    <t xml:space="preserve">014 1004 0600000000 000 </t>
  </si>
  <si>
    <t>Подпрограмма "Софинансирование мероприятий подпрограммы «Жилье для молодежи» государственной программы Ленинградской области «Обеспечение качественным жильем граждан на территории Ленинградской области» на 2018 – 2020 годы»</t>
  </si>
  <si>
    <t xml:space="preserve">014 1004 0610100000 000 </t>
  </si>
  <si>
    <t>Реализация мероприятий по обеспечению жильем молодых семей</t>
  </si>
  <si>
    <t xml:space="preserve">014 1004 06101L4970 000 </t>
  </si>
  <si>
    <t xml:space="preserve">014 1004 06101L4970 320 </t>
  </si>
  <si>
    <t>Субсидии гражданам на приобретение жилья</t>
  </si>
  <si>
    <t xml:space="preserve">014 1004 06101L4970 322 </t>
  </si>
  <si>
    <t>ФИЗИЧЕСКАЯ КУЛЬТУРА И СПОРТ</t>
  </si>
  <si>
    <t xml:space="preserve">014 1100 0000000000 000 </t>
  </si>
  <si>
    <t>Физическая культура</t>
  </si>
  <si>
    <t xml:space="preserve">014 1101 0000000000 000 </t>
  </si>
  <si>
    <t xml:space="preserve">014 1101 0400000000 000 </t>
  </si>
  <si>
    <t>Основное мероприятие "Развитие физической культуры и спорта"</t>
  </si>
  <si>
    <t xml:space="preserve">014 1101 0410100000 000 </t>
  </si>
  <si>
    <t xml:space="preserve">014 1101 0410100160 000 </t>
  </si>
  <si>
    <t xml:space="preserve">014 1101 0410100160 110 </t>
  </si>
  <si>
    <t xml:space="preserve">014 1101 0410100160 111 </t>
  </si>
  <si>
    <t xml:space="preserve">014 1101 0410100160 119 </t>
  </si>
  <si>
    <t xml:space="preserve">014 1101 0410100160 240 </t>
  </si>
  <si>
    <t xml:space="preserve">014 1101 0410100160 242 </t>
  </si>
  <si>
    <t xml:space="preserve">014 1101 0410100160 244 </t>
  </si>
  <si>
    <t xml:space="preserve">014 1101 0410100160 247 </t>
  </si>
  <si>
    <t xml:space="preserve">014 1101 0410100160 850 </t>
  </si>
  <si>
    <t>Уплата прочих налогов, сборов</t>
  </si>
  <si>
    <t xml:space="preserve">014 1101 0410100160 852 </t>
  </si>
  <si>
    <t xml:space="preserve">014 1101 0410100160 853 </t>
  </si>
  <si>
    <t>Основное мероприятие "Строительство, реконструкция и проектирование спортивных объектов"</t>
  </si>
  <si>
    <t xml:space="preserve">014 1101 0420100000 000 </t>
  </si>
  <si>
    <t>(областной бюджет)Реализация мероприятий по строительству и реконструкции спортивных объектов</t>
  </si>
  <si>
    <t xml:space="preserve">014 1101 04201S4050 000 </t>
  </si>
  <si>
    <t xml:space="preserve">014 1101 04201S4050 410 </t>
  </si>
  <si>
    <t xml:space="preserve">014 1101 04201S4050 414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</si>
  <si>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</si>
  <si>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014 1101 0430100000 000 </t>
  </si>
  <si>
    <t>Мероприятия по организации и проведению физкультурных спортивно-массовых мероприятий</t>
  </si>
  <si>
    <t xml:space="preserve">014 1101 0430113300 000 </t>
  </si>
  <si>
    <t xml:space="preserve">014 1101 0430113300 240 </t>
  </si>
  <si>
    <t xml:space="preserve">014 1101 0430113300 244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</si>
  <si>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</si>
  <si>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</si>
  <si>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</si>
  <si>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</si>
  <si>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</si>
  <si>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</si>
  <si>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</si>
  <si>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</si>
  <si>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</si>
  <si>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</si>
  <si>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</si>
  <si>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</si>
  <si>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</si>
  <si>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</si>
  <si>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</si>
  <si>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</si>
  <si>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</si>
  <si>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</si>
  <si>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</si>
  <si>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</si>
  <si>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</si>
  <si>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</si>
  <si>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</si>
  <si>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</si>
  <si>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</si>
  <si>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</si>
  <si>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</si>
  <si>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</si>
  <si>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</si>
  <si>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</si>
  <si>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</si>
  <si>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</si>
  <si>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</si>
  <si>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</si>
  <si>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</si>
  <si>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</si>
  <si>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</si>
  <si>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</si>
  <si>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</si>
  <si>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</si>
  <si>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комитета финансов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</si>
  <si>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</si>
  <si>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</si>
  <si>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</si>
  <si>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017042</t>
  </si>
  <si>
    <t>Доходы/PERIOD</t>
  </si>
  <si>
    <t>Никольское городское поселение Тосненского района Ленинградской области</t>
  </si>
  <si>
    <t xml:space="preserve">Утвержден
распоряжением администрации
Никольского городского поселения
Тосненского района Ленинградской области
от 22.07.2021  № 241-ра
</t>
  </si>
  <si>
    <t>22 июля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</si>
</sst>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6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left" wrapText="1"/>
    </xf>
    <xf numFmtId="49" fontId="2" fillId="0" borderId="18" xfId="0" applyNumberFormat="1" applyFont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/>
    </xf>
    <xf numFmtId="4" fontId="2" fillId="0" borderId="20" xfId="0" applyNumberFormat="1" applyFont="1" applyBorder="1" applyAlignment="1" applyProtection="1">
      <alignment horizontal="right"/>
    </xf>
    <xf numFmtId="49" fontId="2" fillId="0" borderId="27" xfId="0" applyNumberFormat="1" applyFont="1" applyBorder="1" applyAlignment="1" applyProtection="1">
      <alignment horizontal="left" wrapText="1"/>
    </xf>
    <xf numFmtId="49" fontId="2" fillId="0" borderId="10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11" xfId="0" applyNumberFormat="1" applyFont="1" applyBorder="1" applyAlignment="1" applyProtection="1">
      <alignment horizontal="right"/>
    </xf>
    <xf numFmtId="4" fontId="2" fillId="0" borderId="12" xfId="0" applyNumberFormat="1" applyFont="1" applyBorder="1" applyAlignment="1" applyProtection="1">
      <alignment horizontal="right"/>
    </xf>
    <xf numFmtId="165" fontId="2" fillId="0" borderId="27" xfId="0" applyNumberFormat="1" applyFont="1" applyBorder="1" applyAlignment="1" applyProtection="1">
      <alignment horizontal="left" wrapText="1"/>
    </xf>
    <xf numFmtId="0" fontId="2" fillId="0" borderId="29" xfId="0" applyFont="1" applyBorder="1" applyAlignment="1" applyProtection="1">
      <alignment horizontal="left"/>
    </xf>
    <xf numFmtId="0" fontId="2" fillId="0" borderId="30" xfId="0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vertical="center"/>
    </xf>
    <xf numFmtId="0" fontId="2" fillId="0" borderId="28" xfId="0" applyFont="1" applyBorder="1" applyAlignment="1" applyProtection="1">
      <alignment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4" fillId="0" borderId="27" xfId="0" applyNumberFormat="1" applyFont="1" applyBorder="1" applyAlignment="1" applyProtection="1">
      <alignment horizontal="left" wrapText="1"/>
    </xf>
    <xf numFmtId="49" fontId="4" fillId="0" borderId="33" xfId="0" applyNumberFormat="1" applyFont="1" applyBorder="1" applyAlignment="1" applyProtection="1">
      <alignment horizontal="center" wrapText="1"/>
    </xf>
    <xf numFmtId="49" fontId="4" fillId="0" borderId="28" xfId="0" applyNumberFormat="1" applyFont="1" applyBorder="1" applyAlignment="1" applyProtection="1">
      <alignment horizontal="center"/>
    </xf>
    <xf numFmtId="4" fontId="4" fillId="0" borderId="11" xfId="0" applyNumberFormat="1" applyFont="1" applyBorder="1" applyAlignment="1" applyProtection="1">
      <alignment horizontal="right"/>
    </xf>
    <xf numFmtId="4" fontId="4" fillId="0" borderId="28" xfId="0" applyNumberFormat="1" applyFont="1" applyBorder="1" applyAlignment="1" applyProtection="1">
      <alignment horizontal="right"/>
    </xf>
    <xf numFmtId="4" fontId="4" fillId="0" borderId="12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/>
    <xf numFmtId="0" fontId="3" fillId="0" borderId="23" xfId="0" applyFont="1" applyBorder="1" applyAlignment="1" applyProtection="1"/>
    <xf numFmtId="0" fontId="3" fillId="0" borderId="24" xfId="0" applyFont="1" applyBorder="1" applyAlignment="1" applyProtection="1">
      <alignment horizontal="center"/>
    </xf>
    <xf numFmtId="0" fontId="3" fillId="0" borderId="25" xfId="0" applyFont="1" applyBorder="1" applyAlignment="1" applyProtection="1">
      <alignment horizontal="right"/>
    </xf>
    <xf numFmtId="0" fontId="3" fillId="0" borderId="25" xfId="0" applyFont="1" applyBorder="1" applyAlignment="1" applyProtection="1"/>
    <xf numFmtId="0" fontId="3" fillId="0" borderId="26" xfId="0" applyFont="1" applyBorder="1" applyAlignment="1" applyProtection="1"/>
    <xf numFmtId="49" fontId="2" fillId="0" borderId="21" xfId="0" applyNumberFormat="1" applyFont="1" applyBorder="1" applyAlignment="1" applyProtection="1">
      <alignment horizontal="center" wrapText="1"/>
    </xf>
    <xf numFmtId="4" fontId="2" fillId="0" borderId="19" xfId="0" applyNumberFormat="1" applyFont="1" applyBorder="1" applyAlignment="1" applyProtection="1">
      <alignment horizontal="right"/>
    </xf>
    <xf numFmtId="4" fontId="2" fillId="0" borderId="34" xfId="0" applyNumberFormat="1" applyFont="1" applyBorder="1" applyAlignment="1" applyProtection="1">
      <alignment horizontal="right"/>
    </xf>
    <xf numFmtId="165" fontId="2" fillId="0" borderId="17" xfId="0" applyNumberFormat="1" applyFont="1" applyBorder="1" applyAlignment="1" applyProtection="1">
      <alignment horizontal="left" wrapText="1"/>
    </xf>
    <xf numFmtId="0" fontId="3" fillId="0" borderId="3" xfId="0" applyFont="1" applyBorder="1" applyAlignment="1" applyProtection="1"/>
    <xf numFmtId="0" fontId="3" fillId="0" borderId="35" xfId="0" applyFont="1" applyBorder="1" applyAlignment="1" applyProtection="1"/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right"/>
    </xf>
    <xf numFmtId="49" fontId="2" fillId="0" borderId="34" xfId="0" applyNumberFormat="1" applyFont="1" applyBorder="1" applyAlignment="1" applyProtection="1">
      <alignment horizontal="left" wrapText="1"/>
    </xf>
    <xf numFmtId="49" fontId="2" fillId="0" borderId="36" xfId="0" applyNumberFormat="1" applyFont="1" applyBorder="1" applyAlignment="1" applyProtection="1">
      <alignment horizontal="center" wrapText="1"/>
    </xf>
    <xf numFmtId="49" fontId="2" fillId="0" borderId="37" xfId="0" applyNumberFormat="1" applyFont="1" applyBorder="1" applyAlignment="1" applyProtection="1">
      <alignment horizontal="center"/>
    </xf>
    <xf numFmtId="4" fontId="2" fillId="0" borderId="38" xfId="0" applyNumberFormat="1" applyFont="1" applyBorder="1" applyAlignment="1" applyProtection="1">
      <alignment horizontal="right"/>
    </xf>
    <xf numFmtId="4" fontId="2" fillId="0" borderId="39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0" xfId="0" applyNumberFormat="1" applyFont="1" applyBorder="1" applyAlignment="1" applyProtection="1">
      <alignment horizontal="left" wrapText="1"/>
    </xf>
    <xf numFmtId="49" fontId="4" fillId="0" borderId="18" xfId="0" applyNumberFormat="1" applyFont="1" applyBorder="1" applyAlignment="1" applyProtection="1">
      <alignment horizontal="center" wrapText="1"/>
    </xf>
    <xf numFmtId="49" fontId="4" fillId="0" borderId="20" xfId="0" applyNumberFormat="1" applyFont="1" applyBorder="1" applyAlignment="1" applyProtection="1">
      <alignment horizontal="center" wrapText="1"/>
    </xf>
    <xf numFmtId="4" fontId="4" fillId="0" borderId="20" xfId="0" applyNumberFormat="1" applyFont="1" applyBorder="1" applyAlignment="1" applyProtection="1">
      <alignment horizontal="right"/>
    </xf>
    <xf numFmtId="4" fontId="4" fillId="0" borderId="34" xfId="0" applyNumberFormat="1" applyFont="1" applyBorder="1" applyAlignment="1" applyProtection="1">
      <alignment horizontal="right"/>
    </xf>
    <xf numFmtId="0" fontId="2" fillId="0" borderId="41" xfId="0" applyFont="1" applyBorder="1" applyAlignment="1" applyProtection="1">
      <alignment horizontal="left"/>
    </xf>
    <xf numFmtId="0" fontId="2" fillId="0" borderId="23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4" fillId="0" borderId="10" xfId="0" applyNumberFormat="1" applyFont="1" applyBorder="1" applyAlignment="1" applyProtection="1">
      <alignment horizontal="center" wrapText="1"/>
    </xf>
    <xf numFmtId="49" fontId="4" fillId="0" borderId="11" xfId="0" applyNumberFormat="1" applyFont="1" applyBorder="1" applyAlignment="1" applyProtection="1">
      <alignment horizontal="center" wrapText="1"/>
    </xf>
    <xf numFmtId="49" fontId="2" fillId="0" borderId="20" xfId="0" applyNumberFormat="1" applyFont="1" applyBorder="1" applyAlignment="1" applyProtection="1">
      <alignment horizontal="center" wrapText="1"/>
    </xf>
    <xf numFmtId="0" fontId="3" fillId="0" borderId="29" xfId="0" applyFont="1" applyBorder="1" applyAlignment="1" applyProtection="1">
      <alignment horizontal="left"/>
    </xf>
    <xf numFmtId="0" fontId="3" fillId="0" borderId="30" xfId="0" applyFont="1" applyBorder="1" applyAlignment="1" applyProtection="1">
      <alignment horizontal="center"/>
    </xf>
    <xf numFmtId="0" fontId="3" fillId="0" borderId="30" xfId="0" applyFont="1" applyBorder="1" applyAlignment="1" applyProtection="1">
      <alignment horizontal="left"/>
    </xf>
    <xf numFmtId="49" fontId="3" fillId="0" borderId="30" xfId="0" applyNumberFormat="1" applyFont="1" applyBorder="1" applyAlignment="1" applyProtection="1"/>
    <xf numFmtId="0" fontId="3" fillId="0" borderId="3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Continuous"/>
    </xf>
    <xf numFmtId="164" fontId="2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5" xfId="0" applyNumberFormat="1" applyFont="1" applyBorder="1" applyAlignment="1" applyProtection="1">
      <alignment horizontal="center" vertical="center"/>
    </xf>
    <xf numFmtId="49" fontId="5" fillId="0" borderId="16" xfId="0" applyNumberFormat="1" applyFont="1" applyBorder="1" applyAlignment="1" applyProtection="1">
      <alignment horizontal="center" vertical="center"/>
    </xf>
    <xf numFmtId="4" fontId="2" fillId="0" borderId="9" xfId="0" applyNumberFormat="1" applyFont="1" applyBorder="1" applyAlignment="1" applyProtection="1">
      <alignment horizontal="right"/>
    </xf>
    <xf numFmtId="4" fontId="6" fillId="0" borderId="42" xfId="0" applyNumberFormat="1" applyFont="1" applyBorder="1" applyAlignment="1" applyProtection="1">
      <alignment horizontal="right"/>
    </xf>
    <xf numFmtId="49" fontId="2" fillId="0" borderId="9" xfId="0" applyNumberFormat="1" applyFont="1" applyBorder="1" applyAlignment="1" applyProtection="1">
      <alignment horizontal="left" wrapText="1"/>
    </xf>
    <xf numFmtId="49" fontId="2" fillId="0" borderId="7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8" xfId="0" applyNumberFormat="1" applyFont="1" applyBorder="1" applyAlignment="1" applyProtection="1">
      <alignment horizontal="right"/>
    </xf>
    <xf numFmtId="49" fontId="6" fillId="0" borderId="42" xfId="0" applyNumberFormat="1" applyFont="1" applyBorder="1" applyAlignment="1" applyProtection="1">
      <alignment horizontal="left" wrapText="1"/>
    </xf>
    <xf numFmtId="49" fontId="6" fillId="0" borderId="43" xfId="0" applyNumberFormat="1" applyFont="1" applyBorder="1" applyAlignment="1" applyProtection="1">
      <alignment horizontal="center" wrapText="1"/>
    </xf>
    <xf numFmtId="49" fontId="6" fillId="0" borderId="42" xfId="0" applyNumberFormat="1" applyFont="1" applyBorder="1" applyAlignment="1" applyProtection="1">
      <alignment horizontal="center"/>
    </xf>
    <xf numFmtId="4" fontId="6" fillId="0" borderId="35" xfId="0" applyNumberFormat="1" applyFont="1" applyBorder="1" applyAlignment="1" applyProtection="1">
      <alignment horizontal="right"/>
    </xf>
    <xf numFmtId="0" fontId="7" fillId="0" borderId="0" xfId="0" applyFont="1"/>
    <xf numFmtId="0" fontId="5" fillId="0" borderId="5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49" fontId="5" fillId="0" borderId="5" xfId="0" applyNumberFormat="1" applyFont="1" applyBorder="1" applyAlignment="1" applyProtection="1">
      <alignment horizontal="center" vertical="center" wrapText="1"/>
    </xf>
    <xf numFmtId="49" fontId="5" fillId="0" borderId="8" xfId="0" applyNumberFormat="1" applyFont="1" applyBorder="1" applyAlignment="1" applyProtection="1">
      <alignment horizontal="center" vertical="center" wrapText="1"/>
    </xf>
    <xf numFmtId="49" fontId="5" fillId="0" borderId="11" xfId="0" applyNumberFormat="1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49" fontId="5" fillId="0" borderId="6" xfId="0" applyNumberFormat="1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right" wrapText="1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6" fillId="0" borderId="2" xfId="0" applyNumberFormat="1" applyFont="1" applyBorder="1" applyAlignment="1" applyProtection="1">
      <alignment horizontal="left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5415</xdr:colOff>
      <xdr:row>23</xdr:row>
      <xdr:rowOff>2498</xdr:rowOff>
    </xdr:from>
    <xdr:to>
      <xdr:col>2</xdr:col>
      <xdr:colOff>2408058</xdr:colOff>
      <xdr:row>26</xdr:row>
      <xdr:rowOff>53868</xdr:rowOff>
    </xdr:to>
    <xdr:grpSp>
      <xdr:nvGrpSpPr>
        <xdr:cNvPr id="32" name="Group 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GrpSpPr>
          <a:grpSpLocks/>
        </xdr:cNvGrpSpPr>
      </xdr:nvGrpSpPr>
      <xdr:grpSpPr bwMode="auto">
        <a:xfrm>
          <a:off x="5415" y="3888698"/>
          <a:ext cx="5593518" cy="537145"/>
          <a:chOff x="1" y="1"/>
          <a:chExt cx="1033" cy="215"/>
        </a:xfrm>
      </xdr:grpSpPr>
      <xdr:sp macro="" textlink="">
        <xdr:nvSpPr>
          <xdr:cNvPr id="33" name="Text Box 2">
            <a:extLst>
              <a:ext uri="{FF2B5EF4-FFF2-40B4-BE49-F238E27FC236}">
                <a16:creationId xmlns:a16="http://schemas.microsoft.com/office/drawing/2014/main" id="{00000000-0008-0000-0200-00002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200" b="0" i="0" strike="noStrike">
                <a:solidFill>
                  <a:srgbClr val="000000"/>
                </a:solidFill>
                <a:latin typeface="Sans Serif"/>
              </a:rPr>
              <a:t>Глава администрации</a:t>
            </a:r>
          </a:p>
        </xdr:txBody>
      </xdr:sp>
      <xdr:sp macro="" textlink="">
        <xdr:nvSpPr>
          <xdr:cNvPr id="34" name="Text Box 3">
            <a:extLst>
              <a:ext uri="{FF2B5EF4-FFF2-40B4-BE49-F238E27FC236}">
                <a16:creationId xmlns:a16="http://schemas.microsoft.com/office/drawing/2014/main" id="{00000000-0008-0000-0200-00002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>
            <a:extLst>
              <a:ext uri="{FF2B5EF4-FFF2-40B4-BE49-F238E27FC236}">
                <a16:creationId xmlns:a16="http://schemas.microsoft.com/office/drawing/2014/main" id="{00000000-0008-0000-0200-000023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>
            <a:extLst>
              <a:ext uri="{FF2B5EF4-FFF2-40B4-BE49-F238E27FC236}">
                <a16:creationId xmlns:a16="http://schemas.microsoft.com/office/drawing/2014/main" id="{00000000-0008-0000-0200-00002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>
            <a:extLst>
              <a:ext uri="{FF2B5EF4-FFF2-40B4-BE49-F238E27FC236}">
                <a16:creationId xmlns:a16="http://schemas.microsoft.com/office/drawing/2014/main" id="{00000000-0008-0000-0200-00002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>
            <a:extLst>
              <a:ext uri="{FF2B5EF4-FFF2-40B4-BE49-F238E27FC236}">
                <a16:creationId xmlns:a16="http://schemas.microsoft.com/office/drawing/2014/main" id="{00000000-0008-0000-0200-000026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>
            <a:extLst>
              <a:ext uri="{FF2B5EF4-FFF2-40B4-BE49-F238E27FC236}">
                <a16:creationId xmlns:a16="http://schemas.microsoft.com/office/drawing/2014/main" id="{00000000-0008-0000-0200-00002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200" b="0" i="0" strike="noStrike">
                <a:solidFill>
                  <a:srgbClr val="000000"/>
                </a:solidFill>
                <a:latin typeface="Sans Serif"/>
              </a:rPr>
              <a:t>Е.В. Миклашевич</a:t>
            </a:r>
          </a:p>
        </xdr:txBody>
      </xdr:sp>
      <xdr:sp macro="" textlink="">
        <xdr:nvSpPr>
          <xdr:cNvPr id="40" name="Text Box 9"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>
            <a:spLocks noChangeShapeType="1"/>
          </xdr:cNvSpPr>
        </xdr:nvSpPr>
        <xdr:spPr bwMode="auto">
          <a:xfrm>
            <a:off x="687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27</xdr:row>
      <xdr:rowOff>0</xdr:rowOff>
    </xdr:from>
    <xdr:to>
      <xdr:col>2</xdr:col>
      <xdr:colOff>2348495</xdr:colOff>
      <xdr:row>30</xdr:row>
      <xdr:rowOff>105255</xdr:rowOff>
    </xdr:to>
    <xdr:grpSp>
      <xdr:nvGrpSpPr>
        <xdr:cNvPr id="52" name="Group 2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GrpSpPr>
          <a:grpSpLocks/>
        </xdr:cNvGrpSpPr>
      </xdr:nvGrpSpPr>
      <xdr:grpSpPr bwMode="auto">
        <a:xfrm>
          <a:off x="0" y="4533900"/>
          <a:ext cx="5539370" cy="591030"/>
          <a:chOff x="0" y="0"/>
          <a:chExt cx="1023" cy="255"/>
        </a:xfrm>
      </xdr:grpSpPr>
      <xdr:sp macro="" textlink="">
        <xdr:nvSpPr>
          <xdr:cNvPr id="53" name="Text Box 22">
            <a:extLst>
              <a:ext uri="{FF2B5EF4-FFF2-40B4-BE49-F238E27FC236}">
                <a16:creationId xmlns:a16="http://schemas.microsoft.com/office/drawing/2014/main" id="{00000000-0008-0000-0200-00003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2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4" name="Text Box 23">
            <a:extLst>
              <a:ext uri="{FF2B5EF4-FFF2-40B4-BE49-F238E27FC236}">
                <a16:creationId xmlns:a16="http://schemas.microsoft.com/office/drawing/2014/main" id="{00000000-0008-0000-0200-00003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>
            <a:extLst>
              <a:ext uri="{FF2B5EF4-FFF2-40B4-BE49-F238E27FC236}">
                <a16:creationId xmlns:a16="http://schemas.microsoft.com/office/drawing/2014/main" id="{00000000-0008-0000-0200-000037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>
            <a:extLst>
              <a:ext uri="{FF2B5EF4-FFF2-40B4-BE49-F238E27FC236}">
                <a16:creationId xmlns:a16="http://schemas.microsoft.com/office/drawing/2014/main" id="{00000000-0008-0000-0200-00003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>
            <a:extLst>
              <a:ext uri="{FF2B5EF4-FFF2-40B4-BE49-F238E27FC236}">
                <a16:creationId xmlns:a16="http://schemas.microsoft.com/office/drawing/2014/main" id="{00000000-0008-0000-0200-00003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>
            <a:extLst>
              <a:ext uri="{FF2B5EF4-FFF2-40B4-BE49-F238E27FC236}">
                <a16:creationId xmlns:a16="http://schemas.microsoft.com/office/drawing/2014/main" id="{00000000-0008-0000-0200-00003A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>
            <a:extLst>
              <a:ext uri="{FF2B5EF4-FFF2-40B4-BE49-F238E27FC236}">
                <a16:creationId xmlns:a16="http://schemas.microsoft.com/office/drawing/2014/main" id="{00000000-0008-0000-0200-00003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200" b="0" i="0" strike="noStrike">
                <a:solidFill>
                  <a:srgbClr val="000000"/>
                </a:solidFill>
                <a:latin typeface="Sans Serif"/>
              </a:rPr>
              <a:t>Н.В. Козлова</a:t>
            </a:r>
          </a:p>
        </xdr:txBody>
      </xdr:sp>
      <xdr:sp macro="" textlink="">
        <xdr:nvSpPr>
          <xdr:cNvPr id="60" name="Text Box 29">
            <a:extLst>
              <a:ext uri="{FF2B5EF4-FFF2-40B4-BE49-F238E27FC236}">
                <a16:creationId xmlns:a16="http://schemas.microsoft.com/office/drawing/2014/main" id="{00000000-0008-0000-0200-00003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>
            <a:extLst>
              <a:ext uri="{FF2B5EF4-FFF2-40B4-BE49-F238E27FC236}">
                <a16:creationId xmlns:a16="http://schemas.microsoft.com/office/drawing/2014/main" id="{00000000-0008-0000-0200-00003D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9"/>
  <sheetViews>
    <sheetView showGridLines="0" workbookViewId="0">
      <selection activeCell="C7" sqref="C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99" customHeight="1" x14ac:dyDescent="0.25">
      <c r="A1" s="115"/>
      <c r="B1" s="115"/>
      <c r="C1" s="115"/>
      <c r="D1" s="115"/>
      <c r="E1" s="113" t="s">
        <v>615</v>
      </c>
      <c r="F1" s="114"/>
    </row>
    <row r="2" spans="1:6" ht="17.100000000000001" customHeight="1" x14ac:dyDescent="0.25">
      <c r="A2" s="115" t="s">
        <v>0</v>
      </c>
      <c r="B2" s="115"/>
      <c r="C2" s="115"/>
      <c r="D2" s="115"/>
      <c r="E2" s="2"/>
      <c r="F2" s="79"/>
    </row>
    <row r="3" spans="1:6" x14ac:dyDescent="0.2">
      <c r="A3" s="3"/>
      <c r="B3" s="3"/>
      <c r="C3" s="3"/>
      <c r="D3" s="3"/>
      <c r="E3" s="80"/>
      <c r="F3" s="81"/>
    </row>
    <row r="4" spans="1:6" x14ac:dyDescent="0.2">
      <c r="A4" s="116" t="s">
        <v>1</v>
      </c>
      <c r="B4" s="116"/>
      <c r="C4" s="116"/>
      <c r="D4" s="116"/>
      <c r="E4" s="2"/>
      <c r="F4" s="82"/>
    </row>
    <row r="5" spans="1:6" x14ac:dyDescent="0.2">
      <c r="A5" s="4"/>
      <c r="B5" s="4"/>
      <c r="C5" s="4"/>
      <c r="D5" s="4"/>
      <c r="E5" s="2"/>
      <c r="F5" s="83"/>
    </row>
    <row r="6" spans="1:6" ht="15.75" x14ac:dyDescent="0.25">
      <c r="A6" s="5" t="s">
        <v>3</v>
      </c>
      <c r="B6" s="117" t="s">
        <v>614</v>
      </c>
      <c r="C6" s="117"/>
      <c r="D6" s="117"/>
      <c r="E6" s="2"/>
      <c r="F6" s="83"/>
    </row>
    <row r="7" spans="1:6" x14ac:dyDescent="0.2">
      <c r="A7" s="5" t="s">
        <v>4</v>
      </c>
      <c r="B7" s="5"/>
      <c r="C7" s="5"/>
      <c r="D7" s="6"/>
      <c r="E7" s="2"/>
      <c r="F7" s="81"/>
    </row>
    <row r="8" spans="1:6" x14ac:dyDescent="0.2">
      <c r="A8" s="5" t="s">
        <v>5</v>
      </c>
      <c r="B8" s="5"/>
      <c r="C8" s="7"/>
      <c r="D8" s="6"/>
      <c r="E8" s="2"/>
      <c r="F8" s="81"/>
    </row>
    <row r="9" spans="1:6" ht="20.25" customHeight="1" x14ac:dyDescent="0.25">
      <c r="A9" s="115" t="s">
        <v>6</v>
      </c>
      <c r="B9" s="115"/>
      <c r="C9" s="115"/>
      <c r="D9" s="115"/>
      <c r="E9" s="1"/>
      <c r="F9" s="8"/>
    </row>
    <row r="10" spans="1:6" ht="4.1500000000000004" customHeight="1" x14ac:dyDescent="0.2">
      <c r="A10" s="107" t="s">
        <v>7</v>
      </c>
      <c r="B10" s="101" t="s">
        <v>8</v>
      </c>
      <c r="C10" s="101" t="s">
        <v>9</v>
      </c>
      <c r="D10" s="104" t="s">
        <v>10</v>
      </c>
      <c r="E10" s="104" t="s">
        <v>11</v>
      </c>
      <c r="F10" s="110" t="s">
        <v>12</v>
      </c>
    </row>
    <row r="11" spans="1:6" ht="3.6" customHeight="1" x14ac:dyDescent="0.2">
      <c r="A11" s="108"/>
      <c r="B11" s="102"/>
      <c r="C11" s="102"/>
      <c r="D11" s="105"/>
      <c r="E11" s="105"/>
      <c r="F11" s="111"/>
    </row>
    <row r="12" spans="1:6" ht="3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23.45" customHeight="1" x14ac:dyDescent="0.2">
      <c r="A16" s="109"/>
      <c r="B16" s="103"/>
      <c r="C16" s="103"/>
      <c r="D16" s="106"/>
      <c r="E16" s="106"/>
      <c r="F16" s="112"/>
    </row>
    <row r="17" spans="1:6" ht="12.6" customHeight="1" thickBot="1" x14ac:dyDescent="0.25">
      <c r="A17" s="84">
        <v>1</v>
      </c>
      <c r="B17" s="85">
        <v>2</v>
      </c>
      <c r="C17" s="86">
        <v>3</v>
      </c>
      <c r="D17" s="87" t="s">
        <v>13</v>
      </c>
      <c r="E17" s="88" t="s">
        <v>14</v>
      </c>
      <c r="F17" s="89" t="s">
        <v>15</v>
      </c>
    </row>
    <row r="18" spans="1:6" ht="16.5" thickBot="1" x14ac:dyDescent="0.3">
      <c r="A18" s="96" t="s">
        <v>16</v>
      </c>
      <c r="B18" s="97" t="s">
        <v>17</v>
      </c>
      <c r="C18" s="98" t="s">
        <v>18</v>
      </c>
      <c r="D18" s="99">
        <v>197568350.96000001</v>
      </c>
      <c r="E18" s="91">
        <v>79542090.099999994</v>
      </c>
      <c r="F18" s="91">
        <f>IF(OR(D18="-",IF(E18="-",0,E18)&gt;=IF(D18="-",0,D18)),"-",IF(D18="-",0,D18)-IF(E18="-",0,E18))</f>
        <v>118026260.86000001</v>
      </c>
    </row>
    <row r="19" spans="1:6" x14ac:dyDescent="0.2">
      <c r="A19" s="92" t="s">
        <v>19</v>
      </c>
      <c r="B19" s="93"/>
      <c r="C19" s="94"/>
      <c r="D19" s="95"/>
      <c r="E19" s="95"/>
      <c r="F19" s="90"/>
    </row>
    <row r="20" spans="1:6" x14ac:dyDescent="0.2">
      <c r="A20" s="18" t="s">
        <v>20</v>
      </c>
      <c r="B20" s="19" t="s">
        <v>17</v>
      </c>
      <c r="C20" s="20" t="s">
        <v>21</v>
      </c>
      <c r="D20" s="21">
        <v>105788077</v>
      </c>
      <c r="E20" s="21">
        <v>42008110.670000002</v>
      </c>
      <c r="F20" s="22">
        <f t="shared" ref="F20:F51" si="0">IF(OR(D20="-",IF(E20="-",0,E20)&gt;=IF(D20="-",0,D20)),"-",IF(D20="-",0,D20)-IF(E20="-",0,E20))</f>
        <v>63779966.329999998</v>
      </c>
    </row>
    <row r="21" spans="1:6" x14ac:dyDescent="0.2">
      <c r="A21" s="18" t="s">
        <v>22</v>
      </c>
      <c r="B21" s="19" t="s">
        <v>17</v>
      </c>
      <c r="C21" s="20" t="s">
        <v>23</v>
      </c>
      <c r="D21" s="21">
        <v>34763737</v>
      </c>
      <c r="E21" s="21">
        <v>19430083.190000001</v>
      </c>
      <c r="F21" s="22">
        <f t="shared" si="0"/>
        <v>15333653.809999999</v>
      </c>
    </row>
    <row r="22" spans="1:6" x14ac:dyDescent="0.2">
      <c r="A22" s="18" t="s">
        <v>24</v>
      </c>
      <c r="B22" s="19" t="s">
        <v>17</v>
      </c>
      <c r="C22" s="20" t="s">
        <v>25</v>
      </c>
      <c r="D22" s="21">
        <v>34763737</v>
      </c>
      <c r="E22" s="21">
        <v>19430083.190000001</v>
      </c>
      <c r="F22" s="22">
        <f t="shared" si="0"/>
        <v>15333653.809999999</v>
      </c>
    </row>
    <row r="23" spans="1:6" ht="67.5" x14ac:dyDescent="0.2">
      <c r="A23" s="23" t="s">
        <v>26</v>
      </c>
      <c r="B23" s="19" t="s">
        <v>17</v>
      </c>
      <c r="C23" s="20" t="s">
        <v>27</v>
      </c>
      <c r="D23" s="21">
        <v>34763737</v>
      </c>
      <c r="E23" s="21">
        <v>18204496.260000002</v>
      </c>
      <c r="F23" s="22">
        <f t="shared" si="0"/>
        <v>16559240.739999998</v>
      </c>
    </row>
    <row r="24" spans="1:6" ht="90" x14ac:dyDescent="0.2">
      <c r="A24" s="23" t="s">
        <v>28</v>
      </c>
      <c r="B24" s="19" t="s">
        <v>17</v>
      </c>
      <c r="C24" s="20" t="s">
        <v>29</v>
      </c>
      <c r="D24" s="21">
        <v>34763737</v>
      </c>
      <c r="E24" s="21">
        <v>18003928.050000001</v>
      </c>
      <c r="F24" s="22">
        <f t="shared" si="0"/>
        <v>16759808.949999999</v>
      </c>
    </row>
    <row r="25" spans="1:6" ht="67.5" x14ac:dyDescent="0.2">
      <c r="A25" s="23" t="s">
        <v>30</v>
      </c>
      <c r="B25" s="19" t="s">
        <v>17</v>
      </c>
      <c r="C25" s="20" t="s">
        <v>31</v>
      </c>
      <c r="D25" s="21" t="s">
        <v>32</v>
      </c>
      <c r="E25" s="21">
        <v>89953.59</v>
      </c>
      <c r="F25" s="22" t="str">
        <f t="shared" si="0"/>
        <v>-</v>
      </c>
    </row>
    <row r="26" spans="1:6" ht="90" x14ac:dyDescent="0.2">
      <c r="A26" s="23" t="s">
        <v>33</v>
      </c>
      <c r="B26" s="19" t="s">
        <v>17</v>
      </c>
      <c r="C26" s="20" t="s">
        <v>34</v>
      </c>
      <c r="D26" s="21" t="s">
        <v>32</v>
      </c>
      <c r="E26" s="21">
        <v>110767.84</v>
      </c>
      <c r="F26" s="22" t="str">
        <f t="shared" si="0"/>
        <v>-</v>
      </c>
    </row>
    <row r="27" spans="1:6" ht="67.5" x14ac:dyDescent="0.2">
      <c r="A27" s="23" t="s">
        <v>35</v>
      </c>
      <c r="B27" s="19" t="s">
        <v>17</v>
      </c>
      <c r="C27" s="20" t="s">
        <v>36</v>
      </c>
      <c r="D27" s="21" t="s">
        <v>32</v>
      </c>
      <c r="E27" s="21">
        <v>73.099999999999994</v>
      </c>
      <c r="F27" s="22" t="str">
        <f t="shared" si="0"/>
        <v>-</v>
      </c>
    </row>
    <row r="28" spans="1:6" ht="90" x14ac:dyDescent="0.2">
      <c r="A28" s="23" t="s">
        <v>37</v>
      </c>
      <c r="B28" s="19" t="s">
        <v>17</v>
      </c>
      <c r="C28" s="20" t="s">
        <v>38</v>
      </c>
      <c r="D28" s="21" t="s">
        <v>32</v>
      </c>
      <c r="E28" s="21">
        <v>-226.32</v>
      </c>
      <c r="F28" s="22" t="str">
        <f t="shared" si="0"/>
        <v>-</v>
      </c>
    </row>
    <row r="29" spans="1:6" ht="101.25" x14ac:dyDescent="0.2">
      <c r="A29" s="23" t="s">
        <v>39</v>
      </c>
      <c r="B29" s="19" t="s">
        <v>17</v>
      </c>
      <c r="C29" s="20" t="s">
        <v>40</v>
      </c>
      <c r="D29" s="21" t="s">
        <v>32</v>
      </c>
      <c r="E29" s="21">
        <v>131614.51</v>
      </c>
      <c r="F29" s="22" t="str">
        <f t="shared" si="0"/>
        <v>-</v>
      </c>
    </row>
    <row r="30" spans="1:6" ht="123.75" x14ac:dyDescent="0.2">
      <c r="A30" s="23" t="s">
        <v>41</v>
      </c>
      <c r="B30" s="19" t="s">
        <v>17</v>
      </c>
      <c r="C30" s="20" t="s">
        <v>42</v>
      </c>
      <c r="D30" s="21" t="s">
        <v>32</v>
      </c>
      <c r="E30" s="21">
        <v>130866.1</v>
      </c>
      <c r="F30" s="22" t="str">
        <f t="shared" si="0"/>
        <v>-</v>
      </c>
    </row>
    <row r="31" spans="1:6" ht="112.5" x14ac:dyDescent="0.2">
      <c r="A31" s="23" t="s">
        <v>43</v>
      </c>
      <c r="B31" s="19" t="s">
        <v>17</v>
      </c>
      <c r="C31" s="20" t="s">
        <v>44</v>
      </c>
      <c r="D31" s="21" t="s">
        <v>32</v>
      </c>
      <c r="E31" s="21">
        <v>604.91</v>
      </c>
      <c r="F31" s="22" t="str">
        <f t="shared" si="0"/>
        <v>-</v>
      </c>
    </row>
    <row r="32" spans="1:6" ht="123.75" x14ac:dyDescent="0.2">
      <c r="A32" s="23" t="s">
        <v>45</v>
      </c>
      <c r="B32" s="19" t="s">
        <v>17</v>
      </c>
      <c r="C32" s="20" t="s">
        <v>46</v>
      </c>
      <c r="D32" s="21" t="s">
        <v>32</v>
      </c>
      <c r="E32" s="21">
        <v>143.5</v>
      </c>
      <c r="F32" s="22" t="str">
        <f t="shared" si="0"/>
        <v>-</v>
      </c>
    </row>
    <row r="33" spans="1:6" ht="33.75" x14ac:dyDescent="0.2">
      <c r="A33" s="18" t="s">
        <v>47</v>
      </c>
      <c r="B33" s="19" t="s">
        <v>17</v>
      </c>
      <c r="C33" s="20" t="s">
        <v>48</v>
      </c>
      <c r="D33" s="21" t="s">
        <v>32</v>
      </c>
      <c r="E33" s="21">
        <v>77278.78</v>
      </c>
      <c r="F33" s="22" t="str">
        <f t="shared" si="0"/>
        <v>-</v>
      </c>
    </row>
    <row r="34" spans="1:6" ht="67.5" x14ac:dyDescent="0.2">
      <c r="A34" s="18" t="s">
        <v>49</v>
      </c>
      <c r="B34" s="19" t="s">
        <v>17</v>
      </c>
      <c r="C34" s="20" t="s">
        <v>50</v>
      </c>
      <c r="D34" s="21" t="s">
        <v>32</v>
      </c>
      <c r="E34" s="21">
        <v>76558.59</v>
      </c>
      <c r="F34" s="22" t="str">
        <f t="shared" si="0"/>
        <v>-</v>
      </c>
    </row>
    <row r="35" spans="1:6" ht="45" x14ac:dyDescent="0.2">
      <c r="A35" s="18" t="s">
        <v>51</v>
      </c>
      <c r="B35" s="19" t="s">
        <v>17</v>
      </c>
      <c r="C35" s="20" t="s">
        <v>52</v>
      </c>
      <c r="D35" s="21" t="s">
        <v>32</v>
      </c>
      <c r="E35" s="21">
        <v>590.19000000000005</v>
      </c>
      <c r="F35" s="22" t="str">
        <f t="shared" si="0"/>
        <v>-</v>
      </c>
    </row>
    <row r="36" spans="1:6" ht="67.5" x14ac:dyDescent="0.2">
      <c r="A36" s="18" t="s">
        <v>53</v>
      </c>
      <c r="B36" s="19" t="s">
        <v>17</v>
      </c>
      <c r="C36" s="20" t="s">
        <v>54</v>
      </c>
      <c r="D36" s="21" t="s">
        <v>32</v>
      </c>
      <c r="E36" s="21">
        <v>130</v>
      </c>
      <c r="F36" s="22" t="str">
        <f t="shared" si="0"/>
        <v>-</v>
      </c>
    </row>
    <row r="37" spans="1:6" ht="33.75" x14ac:dyDescent="0.2">
      <c r="A37" s="18" t="s">
        <v>55</v>
      </c>
      <c r="B37" s="19" t="s">
        <v>17</v>
      </c>
      <c r="C37" s="20" t="s">
        <v>56</v>
      </c>
      <c r="D37" s="21" t="s">
        <v>32</v>
      </c>
      <c r="E37" s="21">
        <v>1016693.64</v>
      </c>
      <c r="F37" s="22" t="str">
        <f t="shared" si="0"/>
        <v>-</v>
      </c>
    </row>
    <row r="38" spans="1:6" ht="101.25" x14ac:dyDescent="0.2">
      <c r="A38" s="23" t="s">
        <v>57</v>
      </c>
      <c r="B38" s="19" t="s">
        <v>17</v>
      </c>
      <c r="C38" s="20" t="s">
        <v>58</v>
      </c>
      <c r="D38" s="21" t="s">
        <v>32</v>
      </c>
      <c r="E38" s="21">
        <v>1016693.64</v>
      </c>
      <c r="F38" s="22" t="str">
        <f t="shared" si="0"/>
        <v>-</v>
      </c>
    </row>
    <row r="39" spans="1:6" ht="33.75" x14ac:dyDescent="0.2">
      <c r="A39" s="18" t="s">
        <v>59</v>
      </c>
      <c r="B39" s="19" t="s">
        <v>17</v>
      </c>
      <c r="C39" s="20" t="s">
        <v>60</v>
      </c>
      <c r="D39" s="21">
        <v>1754960</v>
      </c>
      <c r="E39" s="21">
        <v>960443.36</v>
      </c>
      <c r="F39" s="22">
        <f t="shared" si="0"/>
        <v>794516.64</v>
      </c>
    </row>
    <row r="40" spans="1:6" ht="22.5" x14ac:dyDescent="0.2">
      <c r="A40" s="18" t="s">
        <v>61</v>
      </c>
      <c r="B40" s="19" t="s">
        <v>17</v>
      </c>
      <c r="C40" s="20" t="s">
        <v>62</v>
      </c>
      <c r="D40" s="21">
        <v>1754960</v>
      </c>
      <c r="E40" s="21">
        <v>960443.36</v>
      </c>
      <c r="F40" s="22">
        <f t="shared" si="0"/>
        <v>794516.64</v>
      </c>
    </row>
    <row r="41" spans="1:6" ht="67.5" x14ac:dyDescent="0.2">
      <c r="A41" s="18" t="s">
        <v>63</v>
      </c>
      <c r="B41" s="19" t="s">
        <v>17</v>
      </c>
      <c r="C41" s="20" t="s">
        <v>64</v>
      </c>
      <c r="D41" s="21">
        <v>719160</v>
      </c>
      <c r="E41" s="21">
        <v>434317.61</v>
      </c>
      <c r="F41" s="22">
        <f t="shared" si="0"/>
        <v>284842.39</v>
      </c>
    </row>
    <row r="42" spans="1:6" ht="101.25" x14ac:dyDescent="0.2">
      <c r="A42" s="23" t="s">
        <v>65</v>
      </c>
      <c r="B42" s="19" t="s">
        <v>17</v>
      </c>
      <c r="C42" s="20" t="s">
        <v>66</v>
      </c>
      <c r="D42" s="21">
        <v>719160</v>
      </c>
      <c r="E42" s="21">
        <v>434317.61</v>
      </c>
      <c r="F42" s="22">
        <f t="shared" si="0"/>
        <v>284842.39</v>
      </c>
    </row>
    <row r="43" spans="1:6" ht="78.75" x14ac:dyDescent="0.2">
      <c r="A43" s="23" t="s">
        <v>67</v>
      </c>
      <c r="B43" s="19" t="s">
        <v>17</v>
      </c>
      <c r="C43" s="20" t="s">
        <v>68</v>
      </c>
      <c r="D43" s="21">
        <v>8800</v>
      </c>
      <c r="E43" s="21">
        <v>3271.73</v>
      </c>
      <c r="F43" s="22">
        <f t="shared" si="0"/>
        <v>5528.27</v>
      </c>
    </row>
    <row r="44" spans="1:6" ht="112.5" x14ac:dyDescent="0.2">
      <c r="A44" s="23" t="s">
        <v>69</v>
      </c>
      <c r="B44" s="19" t="s">
        <v>17</v>
      </c>
      <c r="C44" s="20" t="s">
        <v>70</v>
      </c>
      <c r="D44" s="21">
        <v>8800</v>
      </c>
      <c r="E44" s="21">
        <v>3271.73</v>
      </c>
      <c r="F44" s="22">
        <f t="shared" si="0"/>
        <v>5528.27</v>
      </c>
    </row>
    <row r="45" spans="1:6" ht="67.5" x14ac:dyDescent="0.2">
      <c r="A45" s="18" t="s">
        <v>71</v>
      </c>
      <c r="B45" s="19" t="s">
        <v>17</v>
      </c>
      <c r="C45" s="20" t="s">
        <v>72</v>
      </c>
      <c r="D45" s="21">
        <v>1027000</v>
      </c>
      <c r="E45" s="21">
        <v>603922.37</v>
      </c>
      <c r="F45" s="22">
        <f t="shared" si="0"/>
        <v>423077.63</v>
      </c>
    </row>
    <row r="46" spans="1:6" ht="101.25" x14ac:dyDescent="0.2">
      <c r="A46" s="23" t="s">
        <v>73</v>
      </c>
      <c r="B46" s="19" t="s">
        <v>17</v>
      </c>
      <c r="C46" s="20" t="s">
        <v>74</v>
      </c>
      <c r="D46" s="21">
        <v>1027000</v>
      </c>
      <c r="E46" s="21">
        <v>603922.37</v>
      </c>
      <c r="F46" s="22">
        <f t="shared" si="0"/>
        <v>423077.63</v>
      </c>
    </row>
    <row r="47" spans="1:6" ht="67.5" x14ac:dyDescent="0.2">
      <c r="A47" s="18" t="s">
        <v>75</v>
      </c>
      <c r="B47" s="19" t="s">
        <v>17</v>
      </c>
      <c r="C47" s="20" t="s">
        <v>76</v>
      </c>
      <c r="D47" s="21" t="s">
        <v>32</v>
      </c>
      <c r="E47" s="21">
        <v>-81068.350000000006</v>
      </c>
      <c r="F47" s="22" t="str">
        <f t="shared" si="0"/>
        <v>-</v>
      </c>
    </row>
    <row r="48" spans="1:6" ht="101.25" x14ac:dyDescent="0.2">
      <c r="A48" s="23" t="s">
        <v>77</v>
      </c>
      <c r="B48" s="19" t="s">
        <v>17</v>
      </c>
      <c r="C48" s="20" t="s">
        <v>78</v>
      </c>
      <c r="D48" s="21" t="s">
        <v>32</v>
      </c>
      <c r="E48" s="21">
        <v>-81068.350000000006</v>
      </c>
      <c r="F48" s="22" t="str">
        <f t="shared" si="0"/>
        <v>-</v>
      </c>
    </row>
    <row r="49" spans="1:6" x14ac:dyDescent="0.2">
      <c r="A49" s="18" t="s">
        <v>79</v>
      </c>
      <c r="B49" s="19" t="s">
        <v>17</v>
      </c>
      <c r="C49" s="20" t="s">
        <v>80</v>
      </c>
      <c r="D49" s="21">
        <v>27929000</v>
      </c>
      <c r="E49" s="21">
        <v>11814488.789999999</v>
      </c>
      <c r="F49" s="22">
        <f t="shared" si="0"/>
        <v>16114511.210000001</v>
      </c>
    </row>
    <row r="50" spans="1:6" x14ac:dyDescent="0.2">
      <c r="A50" s="18" t="s">
        <v>81</v>
      </c>
      <c r="B50" s="19" t="s">
        <v>17</v>
      </c>
      <c r="C50" s="20" t="s">
        <v>82</v>
      </c>
      <c r="D50" s="21">
        <v>1710000</v>
      </c>
      <c r="E50" s="21">
        <v>545057.89</v>
      </c>
      <c r="F50" s="22">
        <f t="shared" si="0"/>
        <v>1164942.1099999999</v>
      </c>
    </row>
    <row r="51" spans="1:6" ht="33.75" x14ac:dyDescent="0.2">
      <c r="A51" s="18" t="s">
        <v>83</v>
      </c>
      <c r="B51" s="19" t="s">
        <v>17</v>
      </c>
      <c r="C51" s="20" t="s">
        <v>84</v>
      </c>
      <c r="D51" s="21">
        <v>1710000</v>
      </c>
      <c r="E51" s="21">
        <v>545057.89</v>
      </c>
      <c r="F51" s="22">
        <f t="shared" si="0"/>
        <v>1164942.1099999999</v>
      </c>
    </row>
    <row r="52" spans="1:6" ht="67.5" x14ac:dyDescent="0.2">
      <c r="A52" s="18" t="s">
        <v>85</v>
      </c>
      <c r="B52" s="19" t="s">
        <v>17</v>
      </c>
      <c r="C52" s="20" t="s">
        <v>86</v>
      </c>
      <c r="D52" s="21">
        <v>1710000</v>
      </c>
      <c r="E52" s="21">
        <v>530827.56999999995</v>
      </c>
      <c r="F52" s="22">
        <f t="shared" ref="F52:F83" si="1">IF(OR(D52="-",IF(E52="-",0,E52)&gt;=IF(D52="-",0,D52)),"-",IF(D52="-",0,D52)-IF(E52="-",0,E52))</f>
        <v>1179172.4300000002</v>
      </c>
    </row>
    <row r="53" spans="1:6" ht="45" x14ac:dyDescent="0.2">
      <c r="A53" s="18" t="s">
        <v>87</v>
      </c>
      <c r="B53" s="19" t="s">
        <v>17</v>
      </c>
      <c r="C53" s="20" t="s">
        <v>88</v>
      </c>
      <c r="D53" s="21" t="s">
        <v>32</v>
      </c>
      <c r="E53" s="21">
        <v>14231.55</v>
      </c>
      <c r="F53" s="22" t="str">
        <f t="shared" si="1"/>
        <v>-</v>
      </c>
    </row>
    <row r="54" spans="1:6" ht="67.5" x14ac:dyDescent="0.2">
      <c r="A54" s="23" t="s">
        <v>89</v>
      </c>
      <c r="B54" s="19" t="s">
        <v>17</v>
      </c>
      <c r="C54" s="20" t="s">
        <v>90</v>
      </c>
      <c r="D54" s="21" t="s">
        <v>32</v>
      </c>
      <c r="E54" s="21">
        <v>-1.23</v>
      </c>
      <c r="F54" s="22" t="str">
        <f t="shared" si="1"/>
        <v>-</v>
      </c>
    </row>
    <row r="55" spans="1:6" x14ac:dyDescent="0.2">
      <c r="A55" s="18" t="s">
        <v>91</v>
      </c>
      <c r="B55" s="19" t="s">
        <v>17</v>
      </c>
      <c r="C55" s="20" t="s">
        <v>92</v>
      </c>
      <c r="D55" s="21">
        <v>26219000</v>
      </c>
      <c r="E55" s="21">
        <v>11269430.9</v>
      </c>
      <c r="F55" s="22">
        <f t="shared" si="1"/>
        <v>14949569.1</v>
      </c>
    </row>
    <row r="56" spans="1:6" x14ac:dyDescent="0.2">
      <c r="A56" s="18" t="s">
        <v>93</v>
      </c>
      <c r="B56" s="19" t="s">
        <v>17</v>
      </c>
      <c r="C56" s="20" t="s">
        <v>94</v>
      </c>
      <c r="D56" s="21">
        <v>22967500</v>
      </c>
      <c r="E56" s="21">
        <v>10576540.92</v>
      </c>
      <c r="F56" s="22">
        <f t="shared" si="1"/>
        <v>12390959.08</v>
      </c>
    </row>
    <row r="57" spans="1:6" ht="33.75" x14ac:dyDescent="0.2">
      <c r="A57" s="18" t="s">
        <v>95</v>
      </c>
      <c r="B57" s="19" t="s">
        <v>17</v>
      </c>
      <c r="C57" s="20" t="s">
        <v>96</v>
      </c>
      <c r="D57" s="21">
        <v>22967500</v>
      </c>
      <c r="E57" s="21">
        <v>10576540.92</v>
      </c>
      <c r="F57" s="22">
        <f t="shared" si="1"/>
        <v>12390959.08</v>
      </c>
    </row>
    <row r="58" spans="1:6" x14ac:dyDescent="0.2">
      <c r="A58" s="18" t="s">
        <v>97</v>
      </c>
      <c r="B58" s="19" t="s">
        <v>17</v>
      </c>
      <c r="C58" s="20" t="s">
        <v>98</v>
      </c>
      <c r="D58" s="21">
        <v>3251500</v>
      </c>
      <c r="E58" s="21">
        <v>692889.98</v>
      </c>
      <c r="F58" s="22">
        <f t="shared" si="1"/>
        <v>2558610.02</v>
      </c>
    </row>
    <row r="59" spans="1:6" ht="33.75" x14ac:dyDescent="0.2">
      <c r="A59" s="18" t="s">
        <v>99</v>
      </c>
      <c r="B59" s="19" t="s">
        <v>17</v>
      </c>
      <c r="C59" s="20" t="s">
        <v>100</v>
      </c>
      <c r="D59" s="21">
        <v>3251500</v>
      </c>
      <c r="E59" s="21">
        <v>692889.98</v>
      </c>
      <c r="F59" s="22">
        <f t="shared" si="1"/>
        <v>2558610.02</v>
      </c>
    </row>
    <row r="60" spans="1:6" ht="33.75" x14ac:dyDescent="0.2">
      <c r="A60" s="18" t="s">
        <v>101</v>
      </c>
      <c r="B60" s="19" t="s">
        <v>17</v>
      </c>
      <c r="C60" s="20" t="s">
        <v>102</v>
      </c>
      <c r="D60" s="21">
        <v>7634365</v>
      </c>
      <c r="E60" s="21">
        <v>4939941.9800000004</v>
      </c>
      <c r="F60" s="22">
        <f t="shared" si="1"/>
        <v>2694423.0199999996</v>
      </c>
    </row>
    <row r="61" spans="1:6" ht="78.75" x14ac:dyDescent="0.2">
      <c r="A61" s="23" t="s">
        <v>103</v>
      </c>
      <c r="B61" s="19" t="s">
        <v>17</v>
      </c>
      <c r="C61" s="20" t="s">
        <v>104</v>
      </c>
      <c r="D61" s="21">
        <v>4222200</v>
      </c>
      <c r="E61" s="21">
        <v>3446226.08</v>
      </c>
      <c r="F61" s="22">
        <f t="shared" si="1"/>
        <v>775973.91999999993</v>
      </c>
    </row>
    <row r="62" spans="1:6" ht="56.25" x14ac:dyDescent="0.2">
      <c r="A62" s="18" t="s">
        <v>105</v>
      </c>
      <c r="B62" s="19" t="s">
        <v>17</v>
      </c>
      <c r="C62" s="20" t="s">
        <v>106</v>
      </c>
      <c r="D62" s="21">
        <v>2383130</v>
      </c>
      <c r="E62" s="21">
        <v>1875438.73</v>
      </c>
      <c r="F62" s="22">
        <f t="shared" si="1"/>
        <v>507691.27</v>
      </c>
    </row>
    <row r="63" spans="1:6" ht="67.5" x14ac:dyDescent="0.2">
      <c r="A63" s="23" t="s">
        <v>107</v>
      </c>
      <c r="B63" s="19" t="s">
        <v>17</v>
      </c>
      <c r="C63" s="20" t="s">
        <v>108</v>
      </c>
      <c r="D63" s="21">
        <v>2383130</v>
      </c>
      <c r="E63" s="21">
        <v>1875438.73</v>
      </c>
      <c r="F63" s="22">
        <f t="shared" si="1"/>
        <v>507691.27</v>
      </c>
    </row>
    <row r="64" spans="1:6" ht="67.5" x14ac:dyDescent="0.2">
      <c r="A64" s="23" t="s">
        <v>109</v>
      </c>
      <c r="B64" s="19" t="s">
        <v>17</v>
      </c>
      <c r="C64" s="20" t="s">
        <v>110</v>
      </c>
      <c r="D64" s="21">
        <v>95494</v>
      </c>
      <c r="E64" s="21">
        <v>39789.550000000003</v>
      </c>
      <c r="F64" s="22">
        <f t="shared" si="1"/>
        <v>55704.45</v>
      </c>
    </row>
    <row r="65" spans="1:6" ht="56.25" x14ac:dyDescent="0.2">
      <c r="A65" s="18" t="s">
        <v>111</v>
      </c>
      <c r="B65" s="19" t="s">
        <v>17</v>
      </c>
      <c r="C65" s="20" t="s">
        <v>112</v>
      </c>
      <c r="D65" s="21">
        <v>95494</v>
      </c>
      <c r="E65" s="21">
        <v>39789.550000000003</v>
      </c>
      <c r="F65" s="22">
        <f t="shared" si="1"/>
        <v>55704.45</v>
      </c>
    </row>
    <row r="66" spans="1:6" ht="33.75" x14ac:dyDescent="0.2">
      <c r="A66" s="18" t="s">
        <v>113</v>
      </c>
      <c r="B66" s="19" t="s">
        <v>17</v>
      </c>
      <c r="C66" s="20" t="s">
        <v>114</v>
      </c>
      <c r="D66" s="21">
        <v>1743576</v>
      </c>
      <c r="E66" s="21">
        <v>1530997.8</v>
      </c>
      <c r="F66" s="22">
        <f t="shared" si="1"/>
        <v>212578.19999999995</v>
      </c>
    </row>
    <row r="67" spans="1:6" ht="33.75" x14ac:dyDescent="0.2">
      <c r="A67" s="18" t="s">
        <v>115</v>
      </c>
      <c r="B67" s="19" t="s">
        <v>17</v>
      </c>
      <c r="C67" s="20" t="s">
        <v>116</v>
      </c>
      <c r="D67" s="21">
        <v>1743576</v>
      </c>
      <c r="E67" s="21">
        <v>1530997.8</v>
      </c>
      <c r="F67" s="22">
        <f t="shared" si="1"/>
        <v>212578.19999999995</v>
      </c>
    </row>
    <row r="68" spans="1:6" ht="67.5" x14ac:dyDescent="0.2">
      <c r="A68" s="23" t="s">
        <v>117</v>
      </c>
      <c r="B68" s="19" t="s">
        <v>17</v>
      </c>
      <c r="C68" s="20" t="s">
        <v>118</v>
      </c>
      <c r="D68" s="21">
        <v>3412165</v>
      </c>
      <c r="E68" s="21">
        <v>1493715.9</v>
      </c>
      <c r="F68" s="22">
        <f t="shared" si="1"/>
        <v>1918449.1</v>
      </c>
    </row>
    <row r="69" spans="1:6" ht="67.5" x14ac:dyDescent="0.2">
      <c r="A69" s="23" t="s">
        <v>119</v>
      </c>
      <c r="B69" s="19" t="s">
        <v>17</v>
      </c>
      <c r="C69" s="20" t="s">
        <v>120</v>
      </c>
      <c r="D69" s="21">
        <v>3412165</v>
      </c>
      <c r="E69" s="21">
        <v>1493715.9</v>
      </c>
      <c r="F69" s="22">
        <f t="shared" si="1"/>
        <v>1918449.1</v>
      </c>
    </row>
    <row r="70" spans="1:6" ht="67.5" x14ac:dyDescent="0.2">
      <c r="A70" s="18" t="s">
        <v>121</v>
      </c>
      <c r="B70" s="19" t="s">
        <v>17</v>
      </c>
      <c r="C70" s="20" t="s">
        <v>122</v>
      </c>
      <c r="D70" s="21">
        <v>3412165</v>
      </c>
      <c r="E70" s="21">
        <v>1493715.9</v>
      </c>
      <c r="F70" s="22">
        <f t="shared" si="1"/>
        <v>1918449.1</v>
      </c>
    </row>
    <row r="71" spans="1:6" ht="22.5" x14ac:dyDescent="0.2">
      <c r="A71" s="18" t="s">
        <v>123</v>
      </c>
      <c r="B71" s="19" t="s">
        <v>17</v>
      </c>
      <c r="C71" s="20" t="s">
        <v>124</v>
      </c>
      <c r="D71" s="21">
        <v>3542078</v>
      </c>
      <c r="E71" s="21">
        <v>1564734.25</v>
      </c>
      <c r="F71" s="22">
        <f t="shared" si="1"/>
        <v>1977343.75</v>
      </c>
    </row>
    <row r="72" spans="1:6" x14ac:dyDescent="0.2">
      <c r="A72" s="18" t="s">
        <v>125</v>
      </c>
      <c r="B72" s="19" t="s">
        <v>17</v>
      </c>
      <c r="C72" s="20" t="s">
        <v>126</v>
      </c>
      <c r="D72" s="21">
        <v>3185000</v>
      </c>
      <c r="E72" s="21">
        <v>1470770.01</v>
      </c>
      <c r="F72" s="22">
        <f t="shared" si="1"/>
        <v>1714229.99</v>
      </c>
    </row>
    <row r="73" spans="1:6" x14ac:dyDescent="0.2">
      <c r="A73" s="18" t="s">
        <v>127</v>
      </c>
      <c r="B73" s="19" t="s">
        <v>17</v>
      </c>
      <c r="C73" s="20" t="s">
        <v>128</v>
      </c>
      <c r="D73" s="21">
        <v>3185000</v>
      </c>
      <c r="E73" s="21">
        <v>1470770.01</v>
      </c>
      <c r="F73" s="22">
        <f t="shared" si="1"/>
        <v>1714229.99</v>
      </c>
    </row>
    <row r="74" spans="1:6" ht="22.5" x14ac:dyDescent="0.2">
      <c r="A74" s="18" t="s">
        <v>129</v>
      </c>
      <c r="B74" s="19" t="s">
        <v>17</v>
      </c>
      <c r="C74" s="20" t="s">
        <v>130</v>
      </c>
      <c r="D74" s="21">
        <v>3185000</v>
      </c>
      <c r="E74" s="21">
        <v>1470770.01</v>
      </c>
      <c r="F74" s="22">
        <f t="shared" si="1"/>
        <v>1714229.99</v>
      </c>
    </row>
    <row r="75" spans="1:6" x14ac:dyDescent="0.2">
      <c r="A75" s="18" t="s">
        <v>131</v>
      </c>
      <c r="B75" s="19" t="s">
        <v>17</v>
      </c>
      <c r="C75" s="20" t="s">
        <v>132</v>
      </c>
      <c r="D75" s="21">
        <v>357078</v>
      </c>
      <c r="E75" s="21">
        <v>93964.24</v>
      </c>
      <c r="F75" s="22">
        <f t="shared" si="1"/>
        <v>263113.76</v>
      </c>
    </row>
    <row r="76" spans="1:6" x14ac:dyDescent="0.2">
      <c r="A76" s="18" t="s">
        <v>133</v>
      </c>
      <c r="B76" s="19" t="s">
        <v>17</v>
      </c>
      <c r="C76" s="20" t="s">
        <v>134</v>
      </c>
      <c r="D76" s="21">
        <v>357078</v>
      </c>
      <c r="E76" s="21">
        <v>93964.24</v>
      </c>
      <c r="F76" s="22">
        <f t="shared" si="1"/>
        <v>263113.76</v>
      </c>
    </row>
    <row r="77" spans="1:6" ht="22.5" x14ac:dyDescent="0.2">
      <c r="A77" s="18" t="s">
        <v>135</v>
      </c>
      <c r="B77" s="19" t="s">
        <v>17</v>
      </c>
      <c r="C77" s="20" t="s">
        <v>136</v>
      </c>
      <c r="D77" s="21">
        <v>357078</v>
      </c>
      <c r="E77" s="21">
        <v>93964.24</v>
      </c>
      <c r="F77" s="22">
        <f t="shared" si="1"/>
        <v>263113.76</v>
      </c>
    </row>
    <row r="78" spans="1:6" ht="22.5" x14ac:dyDescent="0.2">
      <c r="A78" s="18" t="s">
        <v>137</v>
      </c>
      <c r="B78" s="19" t="s">
        <v>17</v>
      </c>
      <c r="C78" s="20" t="s">
        <v>138</v>
      </c>
      <c r="D78" s="21">
        <v>30163937</v>
      </c>
      <c r="E78" s="21">
        <v>3298419.1</v>
      </c>
      <c r="F78" s="22">
        <f t="shared" si="1"/>
        <v>26865517.899999999</v>
      </c>
    </row>
    <row r="79" spans="1:6" ht="67.5" x14ac:dyDescent="0.2">
      <c r="A79" s="23" t="s">
        <v>139</v>
      </c>
      <c r="B79" s="19" t="s">
        <v>17</v>
      </c>
      <c r="C79" s="20" t="s">
        <v>140</v>
      </c>
      <c r="D79" s="21">
        <v>29563937</v>
      </c>
      <c r="E79" s="21">
        <v>2095747</v>
      </c>
      <c r="F79" s="22">
        <f t="shared" si="1"/>
        <v>27468190</v>
      </c>
    </row>
    <row r="80" spans="1:6" ht="78.75" x14ac:dyDescent="0.2">
      <c r="A80" s="23" t="s">
        <v>141</v>
      </c>
      <c r="B80" s="19" t="s">
        <v>17</v>
      </c>
      <c r="C80" s="20" t="s">
        <v>142</v>
      </c>
      <c r="D80" s="21">
        <v>29563937</v>
      </c>
      <c r="E80" s="21">
        <v>2095747</v>
      </c>
      <c r="F80" s="22">
        <f t="shared" si="1"/>
        <v>27468190</v>
      </c>
    </row>
    <row r="81" spans="1:6" ht="78.75" x14ac:dyDescent="0.2">
      <c r="A81" s="23" t="s">
        <v>143</v>
      </c>
      <c r="B81" s="19" t="s">
        <v>17</v>
      </c>
      <c r="C81" s="20" t="s">
        <v>144</v>
      </c>
      <c r="D81" s="21">
        <v>29563937</v>
      </c>
      <c r="E81" s="21">
        <v>2095747</v>
      </c>
      <c r="F81" s="22">
        <f t="shared" si="1"/>
        <v>27468190</v>
      </c>
    </row>
    <row r="82" spans="1:6" ht="22.5" x14ac:dyDescent="0.2">
      <c r="A82" s="18" t="s">
        <v>145</v>
      </c>
      <c r="B82" s="19" t="s">
        <v>17</v>
      </c>
      <c r="C82" s="20" t="s">
        <v>146</v>
      </c>
      <c r="D82" s="21">
        <v>600000</v>
      </c>
      <c r="E82" s="21">
        <v>1202672.1000000001</v>
      </c>
      <c r="F82" s="22" t="str">
        <f t="shared" si="1"/>
        <v>-</v>
      </c>
    </row>
    <row r="83" spans="1:6" ht="33.75" x14ac:dyDescent="0.2">
      <c r="A83" s="18" t="s">
        <v>147</v>
      </c>
      <c r="B83" s="19" t="s">
        <v>17</v>
      </c>
      <c r="C83" s="20" t="s">
        <v>148</v>
      </c>
      <c r="D83" s="21">
        <v>600000</v>
      </c>
      <c r="E83" s="21">
        <v>1202672.1000000001</v>
      </c>
      <c r="F83" s="22" t="str">
        <f t="shared" si="1"/>
        <v>-</v>
      </c>
    </row>
    <row r="84" spans="1:6" ht="45" x14ac:dyDescent="0.2">
      <c r="A84" s="18" t="s">
        <v>149</v>
      </c>
      <c r="B84" s="19" t="s">
        <v>17</v>
      </c>
      <c r="C84" s="20" t="s">
        <v>150</v>
      </c>
      <c r="D84" s="21">
        <v>600000</v>
      </c>
      <c r="E84" s="21">
        <v>1202672.1000000001</v>
      </c>
      <c r="F84" s="22" t="str">
        <f t="shared" ref="F84:F108" si="2">IF(OR(D84="-",IF(E84="-",0,E84)&gt;=IF(D84="-",0,D84)),"-",IF(D84="-",0,D84)-IF(E84="-",0,E84))</f>
        <v>-</v>
      </c>
    </row>
    <row r="85" spans="1:6" x14ac:dyDescent="0.2">
      <c r="A85" s="18" t="s">
        <v>151</v>
      </c>
      <c r="B85" s="19" t="s">
        <v>17</v>
      </c>
      <c r="C85" s="20" t="s">
        <v>152</v>
      </c>
      <c r="D85" s="21">
        <v>91780273.959999993</v>
      </c>
      <c r="E85" s="21">
        <v>37533979.43</v>
      </c>
      <c r="F85" s="22">
        <f t="shared" si="2"/>
        <v>54246294.529999994</v>
      </c>
    </row>
    <row r="86" spans="1:6" ht="33.75" x14ac:dyDescent="0.2">
      <c r="A86" s="18" t="s">
        <v>153</v>
      </c>
      <c r="B86" s="19" t="s">
        <v>17</v>
      </c>
      <c r="C86" s="20" t="s">
        <v>154</v>
      </c>
      <c r="D86" s="21">
        <v>91780273.959999993</v>
      </c>
      <c r="E86" s="21">
        <v>38430164.460000001</v>
      </c>
      <c r="F86" s="22">
        <f t="shared" si="2"/>
        <v>53350109.499999993</v>
      </c>
    </row>
    <row r="87" spans="1:6" ht="22.5" x14ac:dyDescent="0.2">
      <c r="A87" s="18" t="s">
        <v>155</v>
      </c>
      <c r="B87" s="19" t="s">
        <v>17</v>
      </c>
      <c r="C87" s="20" t="s">
        <v>156</v>
      </c>
      <c r="D87" s="21">
        <v>54724700</v>
      </c>
      <c r="E87" s="21">
        <v>32834820</v>
      </c>
      <c r="F87" s="22">
        <f t="shared" si="2"/>
        <v>21889880</v>
      </c>
    </row>
    <row r="88" spans="1:6" ht="33.75" x14ac:dyDescent="0.2">
      <c r="A88" s="18" t="s">
        <v>157</v>
      </c>
      <c r="B88" s="19" t="s">
        <v>17</v>
      </c>
      <c r="C88" s="20" t="s">
        <v>158</v>
      </c>
      <c r="D88" s="21">
        <v>54724700</v>
      </c>
      <c r="E88" s="21">
        <v>32834820</v>
      </c>
      <c r="F88" s="22">
        <f t="shared" si="2"/>
        <v>21889880</v>
      </c>
    </row>
    <row r="89" spans="1:6" ht="33.75" x14ac:dyDescent="0.2">
      <c r="A89" s="18" t="s">
        <v>159</v>
      </c>
      <c r="B89" s="19" t="s">
        <v>17</v>
      </c>
      <c r="C89" s="20" t="s">
        <v>160</v>
      </c>
      <c r="D89" s="21">
        <v>54724700</v>
      </c>
      <c r="E89" s="21">
        <v>32834820</v>
      </c>
      <c r="F89" s="22">
        <f t="shared" si="2"/>
        <v>21889880</v>
      </c>
    </row>
    <row r="90" spans="1:6" ht="22.5" x14ac:dyDescent="0.2">
      <c r="A90" s="18" t="s">
        <v>161</v>
      </c>
      <c r="B90" s="19" t="s">
        <v>17</v>
      </c>
      <c r="C90" s="20" t="s">
        <v>162</v>
      </c>
      <c r="D90" s="21">
        <v>33625058.960000001</v>
      </c>
      <c r="E90" s="21">
        <v>3874806.96</v>
      </c>
      <c r="F90" s="22">
        <f t="shared" si="2"/>
        <v>29750252</v>
      </c>
    </row>
    <row r="91" spans="1:6" ht="67.5" x14ac:dyDescent="0.2">
      <c r="A91" s="23" t="s">
        <v>163</v>
      </c>
      <c r="B91" s="19" t="s">
        <v>17</v>
      </c>
      <c r="C91" s="20" t="s">
        <v>164</v>
      </c>
      <c r="D91" s="21">
        <v>1253500</v>
      </c>
      <c r="E91" s="21" t="s">
        <v>32</v>
      </c>
      <c r="F91" s="22">
        <f t="shared" si="2"/>
        <v>1253500</v>
      </c>
    </row>
    <row r="92" spans="1:6" ht="78.75" x14ac:dyDescent="0.2">
      <c r="A92" s="23" t="s">
        <v>165</v>
      </c>
      <c r="B92" s="19" t="s">
        <v>17</v>
      </c>
      <c r="C92" s="20" t="s">
        <v>166</v>
      </c>
      <c r="D92" s="21">
        <v>1253500</v>
      </c>
      <c r="E92" s="21" t="s">
        <v>32</v>
      </c>
      <c r="F92" s="22">
        <f t="shared" si="2"/>
        <v>1253500</v>
      </c>
    </row>
    <row r="93" spans="1:6" ht="22.5" x14ac:dyDescent="0.2">
      <c r="A93" s="18" t="s">
        <v>167</v>
      </c>
      <c r="B93" s="19" t="s">
        <v>17</v>
      </c>
      <c r="C93" s="20" t="s">
        <v>168</v>
      </c>
      <c r="D93" s="21">
        <v>1395858.96</v>
      </c>
      <c r="E93" s="21">
        <v>1395858.96</v>
      </c>
      <c r="F93" s="22" t="str">
        <f t="shared" si="2"/>
        <v>-</v>
      </c>
    </row>
    <row r="94" spans="1:6" ht="33.75" x14ac:dyDescent="0.2">
      <c r="A94" s="18" t="s">
        <v>169</v>
      </c>
      <c r="B94" s="19" t="s">
        <v>17</v>
      </c>
      <c r="C94" s="20" t="s">
        <v>170</v>
      </c>
      <c r="D94" s="21">
        <v>1395858.96</v>
      </c>
      <c r="E94" s="21">
        <v>1395858.96</v>
      </c>
      <c r="F94" s="22" t="str">
        <f t="shared" si="2"/>
        <v>-</v>
      </c>
    </row>
    <row r="95" spans="1:6" ht="22.5" x14ac:dyDescent="0.2">
      <c r="A95" s="18" t="s">
        <v>171</v>
      </c>
      <c r="B95" s="19" t="s">
        <v>17</v>
      </c>
      <c r="C95" s="20" t="s">
        <v>172</v>
      </c>
      <c r="D95" s="21">
        <v>31000</v>
      </c>
      <c r="E95" s="21" t="s">
        <v>32</v>
      </c>
      <c r="F95" s="22">
        <f t="shared" si="2"/>
        <v>31000</v>
      </c>
    </row>
    <row r="96" spans="1:6" ht="22.5" x14ac:dyDescent="0.2">
      <c r="A96" s="18" t="s">
        <v>173</v>
      </c>
      <c r="B96" s="19" t="s">
        <v>17</v>
      </c>
      <c r="C96" s="20" t="s">
        <v>174</v>
      </c>
      <c r="D96" s="21">
        <v>31000</v>
      </c>
      <c r="E96" s="21" t="s">
        <v>32</v>
      </c>
      <c r="F96" s="22">
        <f t="shared" si="2"/>
        <v>31000</v>
      </c>
    </row>
    <row r="97" spans="1:6" ht="22.5" x14ac:dyDescent="0.2">
      <c r="A97" s="18" t="s">
        <v>175</v>
      </c>
      <c r="B97" s="19" t="s">
        <v>17</v>
      </c>
      <c r="C97" s="20" t="s">
        <v>176</v>
      </c>
      <c r="D97" s="21">
        <v>25000000</v>
      </c>
      <c r="E97" s="21" t="s">
        <v>32</v>
      </c>
      <c r="F97" s="22">
        <f t="shared" si="2"/>
        <v>25000000</v>
      </c>
    </row>
    <row r="98" spans="1:6" ht="33.75" x14ac:dyDescent="0.2">
      <c r="A98" s="18" t="s">
        <v>177</v>
      </c>
      <c r="B98" s="19" t="s">
        <v>17</v>
      </c>
      <c r="C98" s="20" t="s">
        <v>178</v>
      </c>
      <c r="D98" s="21">
        <v>25000000</v>
      </c>
      <c r="E98" s="21" t="s">
        <v>32</v>
      </c>
      <c r="F98" s="22">
        <f t="shared" si="2"/>
        <v>25000000</v>
      </c>
    </row>
    <row r="99" spans="1:6" x14ac:dyDescent="0.2">
      <c r="A99" s="18" t="s">
        <v>179</v>
      </c>
      <c r="B99" s="19" t="s">
        <v>17</v>
      </c>
      <c r="C99" s="20" t="s">
        <v>180</v>
      </c>
      <c r="D99" s="21">
        <v>5944700</v>
      </c>
      <c r="E99" s="21">
        <v>2478948</v>
      </c>
      <c r="F99" s="22">
        <f t="shared" si="2"/>
        <v>3465752</v>
      </c>
    </row>
    <row r="100" spans="1:6" x14ac:dyDescent="0.2">
      <c r="A100" s="18" t="s">
        <v>181</v>
      </c>
      <c r="B100" s="19" t="s">
        <v>17</v>
      </c>
      <c r="C100" s="20" t="s">
        <v>182</v>
      </c>
      <c r="D100" s="21">
        <v>5944700</v>
      </c>
      <c r="E100" s="21">
        <v>2478948</v>
      </c>
      <c r="F100" s="22">
        <f t="shared" si="2"/>
        <v>3465752</v>
      </c>
    </row>
    <row r="101" spans="1:6" ht="22.5" x14ac:dyDescent="0.2">
      <c r="A101" s="18" t="s">
        <v>183</v>
      </c>
      <c r="B101" s="19" t="s">
        <v>17</v>
      </c>
      <c r="C101" s="20" t="s">
        <v>184</v>
      </c>
      <c r="D101" s="21">
        <v>3430515</v>
      </c>
      <c r="E101" s="21">
        <v>1720537.5</v>
      </c>
      <c r="F101" s="22">
        <f t="shared" si="2"/>
        <v>1709977.5</v>
      </c>
    </row>
    <row r="102" spans="1:6" ht="33.75" x14ac:dyDescent="0.2">
      <c r="A102" s="18" t="s">
        <v>185</v>
      </c>
      <c r="B102" s="19" t="s">
        <v>17</v>
      </c>
      <c r="C102" s="20" t="s">
        <v>186</v>
      </c>
      <c r="D102" s="21">
        <v>1943815</v>
      </c>
      <c r="E102" s="21">
        <v>977187.5</v>
      </c>
      <c r="F102" s="22">
        <f t="shared" si="2"/>
        <v>966627.5</v>
      </c>
    </row>
    <row r="103" spans="1:6" ht="33.75" x14ac:dyDescent="0.2">
      <c r="A103" s="18" t="s">
        <v>187</v>
      </c>
      <c r="B103" s="19" t="s">
        <v>17</v>
      </c>
      <c r="C103" s="20" t="s">
        <v>188</v>
      </c>
      <c r="D103" s="21">
        <v>1943815</v>
      </c>
      <c r="E103" s="21">
        <v>977187.5</v>
      </c>
      <c r="F103" s="22">
        <f t="shared" si="2"/>
        <v>966627.5</v>
      </c>
    </row>
    <row r="104" spans="1:6" ht="33.75" x14ac:dyDescent="0.2">
      <c r="A104" s="18" t="s">
        <v>189</v>
      </c>
      <c r="B104" s="19" t="s">
        <v>17</v>
      </c>
      <c r="C104" s="20" t="s">
        <v>190</v>
      </c>
      <c r="D104" s="21">
        <v>1486700</v>
      </c>
      <c r="E104" s="21">
        <v>743350</v>
      </c>
      <c r="F104" s="22">
        <f t="shared" si="2"/>
        <v>743350</v>
      </c>
    </row>
    <row r="105" spans="1:6" ht="33.75" x14ac:dyDescent="0.2">
      <c r="A105" s="18" t="s">
        <v>191</v>
      </c>
      <c r="B105" s="19" t="s">
        <v>17</v>
      </c>
      <c r="C105" s="20" t="s">
        <v>192</v>
      </c>
      <c r="D105" s="21">
        <v>1486700</v>
      </c>
      <c r="E105" s="21">
        <v>743350</v>
      </c>
      <c r="F105" s="22">
        <f t="shared" si="2"/>
        <v>743350</v>
      </c>
    </row>
    <row r="106" spans="1:6" ht="33.75" x14ac:dyDescent="0.2">
      <c r="A106" s="18" t="s">
        <v>193</v>
      </c>
      <c r="B106" s="19" t="s">
        <v>17</v>
      </c>
      <c r="C106" s="20" t="s">
        <v>194</v>
      </c>
      <c r="D106" s="21" t="s">
        <v>32</v>
      </c>
      <c r="E106" s="21">
        <v>-896185.03</v>
      </c>
      <c r="F106" s="22" t="str">
        <f t="shared" si="2"/>
        <v>-</v>
      </c>
    </row>
    <row r="107" spans="1:6" ht="45" x14ac:dyDescent="0.2">
      <c r="A107" s="18" t="s">
        <v>195</v>
      </c>
      <c r="B107" s="19" t="s">
        <v>17</v>
      </c>
      <c r="C107" s="20" t="s">
        <v>196</v>
      </c>
      <c r="D107" s="21" t="s">
        <v>32</v>
      </c>
      <c r="E107" s="21">
        <v>-896185.03</v>
      </c>
      <c r="F107" s="22" t="str">
        <f t="shared" si="2"/>
        <v>-</v>
      </c>
    </row>
    <row r="108" spans="1:6" ht="45" x14ac:dyDescent="0.2">
      <c r="A108" s="18" t="s">
        <v>197</v>
      </c>
      <c r="B108" s="19" t="s">
        <v>17</v>
      </c>
      <c r="C108" s="20" t="s">
        <v>198</v>
      </c>
      <c r="D108" s="21" t="s">
        <v>32</v>
      </c>
      <c r="E108" s="21">
        <v>-896185.03</v>
      </c>
      <c r="F108" s="22" t="str">
        <f t="shared" si="2"/>
        <v>-</v>
      </c>
    </row>
    <row r="109" spans="1:6" ht="12.75" customHeight="1" x14ac:dyDescent="0.2">
      <c r="A109" s="24"/>
      <c r="B109" s="25"/>
      <c r="C109" s="25"/>
      <c r="D109" s="26"/>
      <c r="E109" s="26"/>
      <c r="F109" s="26"/>
    </row>
  </sheetData>
  <mergeCells count="12">
    <mergeCell ref="E1:F1"/>
    <mergeCell ref="A9:D9"/>
    <mergeCell ref="A1:D1"/>
    <mergeCell ref="A4:D4"/>
    <mergeCell ref="A2:D2"/>
    <mergeCell ref="B6:D6"/>
    <mergeCell ref="B10:B16"/>
    <mergeCell ref="D10:D16"/>
    <mergeCell ref="C10:C16"/>
    <mergeCell ref="A10:A16"/>
    <mergeCell ref="F10:F16"/>
    <mergeCell ref="E10:E16"/>
  </mergeCells>
  <conditionalFormatting sqref="F22 F20">
    <cfRule type="cellIs" priority="1" stopIfTrue="1" operator="equal">
      <formula>0</formula>
    </cfRule>
  </conditionalFormatting>
  <conditionalFormatting sqref="F29">
    <cfRule type="cellIs" priority="2" stopIfTrue="1" operator="equal">
      <formula>0</formula>
    </cfRule>
  </conditionalFormatting>
  <conditionalFormatting sqref="F27">
    <cfRule type="cellIs" priority="3" stopIfTrue="1" operator="equal">
      <formula>0</formula>
    </cfRule>
  </conditionalFormatting>
  <conditionalFormatting sqref="F26">
    <cfRule type="cellIs" priority="4" stopIfTrue="1" operator="equal">
      <formula>0</formula>
    </cfRule>
  </conditionalFormatting>
  <conditionalFormatting sqref="F39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265"/>
  <sheetViews>
    <sheetView showGridLines="0" topLeftCell="A252" workbookViewId="0">
      <selection activeCell="J18" sqref="J18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5" t="s">
        <v>199</v>
      </c>
      <c r="B2" s="115"/>
      <c r="C2" s="115"/>
      <c r="D2" s="115"/>
      <c r="E2" s="1"/>
      <c r="F2" s="6"/>
    </row>
    <row r="3" spans="1:6" ht="13.5" customHeight="1" x14ac:dyDescent="0.2">
      <c r="A3" s="3"/>
      <c r="B3" s="3"/>
      <c r="C3" s="27"/>
      <c r="D3" s="4"/>
      <c r="E3" s="4"/>
      <c r="F3" s="4"/>
    </row>
    <row r="4" spans="1:6" ht="10.15" customHeight="1" x14ac:dyDescent="0.2">
      <c r="A4" s="122" t="s">
        <v>7</v>
      </c>
      <c r="B4" s="125" t="s">
        <v>8</v>
      </c>
      <c r="C4" s="120" t="s">
        <v>200</v>
      </c>
      <c r="D4" s="128" t="s">
        <v>10</v>
      </c>
      <c r="E4" s="131" t="s">
        <v>11</v>
      </c>
      <c r="F4" s="118" t="s">
        <v>12</v>
      </c>
    </row>
    <row r="5" spans="1:6" ht="5.45" customHeight="1" x14ac:dyDescent="0.2">
      <c r="A5" s="123"/>
      <c r="B5" s="126"/>
      <c r="C5" s="121"/>
      <c r="D5" s="129"/>
      <c r="E5" s="132"/>
      <c r="F5" s="119"/>
    </row>
    <row r="6" spans="1:6" ht="9.6" customHeight="1" x14ac:dyDescent="0.2">
      <c r="A6" s="123"/>
      <c r="B6" s="126"/>
      <c r="C6" s="121"/>
      <c r="D6" s="129"/>
      <c r="E6" s="132"/>
      <c r="F6" s="119"/>
    </row>
    <row r="7" spans="1:6" ht="6" customHeight="1" x14ac:dyDescent="0.2">
      <c r="A7" s="123"/>
      <c r="B7" s="126"/>
      <c r="C7" s="121"/>
      <c r="D7" s="129"/>
      <c r="E7" s="132"/>
      <c r="F7" s="119"/>
    </row>
    <row r="8" spans="1:6" ht="6.6" customHeight="1" x14ac:dyDescent="0.2">
      <c r="A8" s="123"/>
      <c r="B8" s="126"/>
      <c r="C8" s="121"/>
      <c r="D8" s="129"/>
      <c r="E8" s="132"/>
      <c r="F8" s="119"/>
    </row>
    <row r="9" spans="1:6" ht="10.9" customHeight="1" x14ac:dyDescent="0.2">
      <c r="A9" s="123"/>
      <c r="B9" s="126"/>
      <c r="C9" s="121"/>
      <c r="D9" s="129"/>
      <c r="E9" s="132"/>
      <c r="F9" s="119"/>
    </row>
    <row r="10" spans="1:6" ht="4.1500000000000004" hidden="1" customHeight="1" x14ac:dyDescent="0.2">
      <c r="A10" s="123"/>
      <c r="B10" s="126"/>
      <c r="C10" s="28"/>
      <c r="D10" s="129"/>
      <c r="E10" s="29"/>
      <c r="F10" s="30"/>
    </row>
    <row r="11" spans="1:6" ht="13.35" hidden="1" customHeight="1" x14ac:dyDescent="0.2">
      <c r="A11" s="124"/>
      <c r="B11" s="127"/>
      <c r="C11" s="31"/>
      <c r="D11" s="130"/>
      <c r="E11" s="32"/>
      <c r="F11" s="33"/>
    </row>
    <row r="12" spans="1:6" ht="13.5" customHeight="1" x14ac:dyDescent="0.2">
      <c r="A12" s="9">
        <v>1</v>
      </c>
      <c r="B12" s="10">
        <v>2</v>
      </c>
      <c r="C12" s="11">
        <v>3</v>
      </c>
      <c r="D12" s="12" t="s">
        <v>13</v>
      </c>
      <c r="E12" s="34" t="s">
        <v>14</v>
      </c>
      <c r="F12" s="13" t="s">
        <v>15</v>
      </c>
    </row>
    <row r="13" spans="1:6" x14ac:dyDescent="0.2">
      <c r="A13" s="35" t="s">
        <v>201</v>
      </c>
      <c r="B13" s="36" t="s">
        <v>202</v>
      </c>
      <c r="C13" s="37" t="s">
        <v>203</v>
      </c>
      <c r="D13" s="38">
        <v>239939494.96000001</v>
      </c>
      <c r="E13" s="39">
        <v>51473685.479999997</v>
      </c>
      <c r="F13" s="40">
        <f>IF(OR(D13="-",IF(E13="-",0,E13)&gt;=IF(D13="-",0,D13)),"-",IF(D13="-",0,D13)-IF(E13="-",0,E13))</f>
        <v>188465809.48000002</v>
      </c>
    </row>
    <row r="14" spans="1:6" x14ac:dyDescent="0.2">
      <c r="A14" s="41" t="s">
        <v>19</v>
      </c>
      <c r="B14" s="42"/>
      <c r="C14" s="43"/>
      <c r="D14" s="44"/>
      <c r="E14" s="45"/>
      <c r="F14" s="46"/>
    </row>
    <row r="15" spans="1:6" x14ac:dyDescent="0.2">
      <c r="A15" s="35" t="s">
        <v>204</v>
      </c>
      <c r="B15" s="36" t="s">
        <v>202</v>
      </c>
      <c r="C15" s="37" t="s">
        <v>205</v>
      </c>
      <c r="D15" s="38">
        <v>239939494.96000001</v>
      </c>
      <c r="E15" s="39">
        <v>51473685.479999997</v>
      </c>
      <c r="F15" s="40">
        <f t="shared" ref="F15:F78" si="0">IF(OR(D15="-",IF(E15="-",0,E15)&gt;=IF(D15="-",0,D15)),"-",IF(D15="-",0,D15)-IF(E15="-",0,E15))</f>
        <v>188465809.48000002</v>
      </c>
    </row>
    <row r="16" spans="1:6" x14ac:dyDescent="0.2">
      <c r="A16" s="35" t="s">
        <v>206</v>
      </c>
      <c r="B16" s="36" t="s">
        <v>202</v>
      </c>
      <c r="C16" s="37" t="s">
        <v>207</v>
      </c>
      <c r="D16" s="38">
        <v>239939494.96000001</v>
      </c>
      <c r="E16" s="39">
        <v>51473685.479999997</v>
      </c>
      <c r="F16" s="40">
        <f t="shared" si="0"/>
        <v>188465809.48000002</v>
      </c>
    </row>
    <row r="17" spans="1:6" x14ac:dyDescent="0.2">
      <c r="A17" s="35" t="s">
        <v>208</v>
      </c>
      <c r="B17" s="36" t="s">
        <v>202</v>
      </c>
      <c r="C17" s="37" t="s">
        <v>209</v>
      </c>
      <c r="D17" s="38">
        <v>39922013</v>
      </c>
      <c r="E17" s="39">
        <v>14974535.279999999</v>
      </c>
      <c r="F17" s="40">
        <f t="shared" si="0"/>
        <v>24947477.719999999</v>
      </c>
    </row>
    <row r="18" spans="1:6" ht="45" x14ac:dyDescent="0.2">
      <c r="A18" s="35" t="s">
        <v>210</v>
      </c>
      <c r="B18" s="36" t="s">
        <v>202</v>
      </c>
      <c r="C18" s="37" t="s">
        <v>211</v>
      </c>
      <c r="D18" s="38">
        <v>32054928</v>
      </c>
      <c r="E18" s="39">
        <v>13028035.609999999</v>
      </c>
      <c r="F18" s="40">
        <f t="shared" si="0"/>
        <v>19026892.390000001</v>
      </c>
    </row>
    <row r="19" spans="1:6" ht="45" x14ac:dyDescent="0.2">
      <c r="A19" s="35" t="s">
        <v>210</v>
      </c>
      <c r="B19" s="36" t="s">
        <v>202</v>
      </c>
      <c r="C19" s="37" t="s">
        <v>212</v>
      </c>
      <c r="D19" s="38">
        <v>32054928</v>
      </c>
      <c r="E19" s="39">
        <v>13028035.609999999</v>
      </c>
      <c r="F19" s="40">
        <f t="shared" si="0"/>
        <v>19026892.390000001</v>
      </c>
    </row>
    <row r="20" spans="1:6" x14ac:dyDescent="0.2">
      <c r="A20" s="14" t="s">
        <v>213</v>
      </c>
      <c r="B20" s="47" t="s">
        <v>202</v>
      </c>
      <c r="C20" s="16" t="s">
        <v>214</v>
      </c>
      <c r="D20" s="17">
        <v>30002563</v>
      </c>
      <c r="E20" s="48">
        <v>12115944.779999999</v>
      </c>
      <c r="F20" s="49">
        <f t="shared" si="0"/>
        <v>17886618.219999999</v>
      </c>
    </row>
    <row r="21" spans="1:6" x14ac:dyDescent="0.2">
      <c r="A21" s="14" t="s">
        <v>215</v>
      </c>
      <c r="B21" s="47" t="s">
        <v>202</v>
      </c>
      <c r="C21" s="16" t="s">
        <v>216</v>
      </c>
      <c r="D21" s="17">
        <v>29428139</v>
      </c>
      <c r="E21" s="48">
        <v>11828732.779999999</v>
      </c>
      <c r="F21" s="49">
        <f t="shared" si="0"/>
        <v>17599406.219999999</v>
      </c>
    </row>
    <row r="22" spans="1:6" ht="22.5" x14ac:dyDescent="0.2">
      <c r="A22" s="14" t="s">
        <v>217</v>
      </c>
      <c r="B22" s="47" t="s">
        <v>202</v>
      </c>
      <c r="C22" s="16" t="s">
        <v>218</v>
      </c>
      <c r="D22" s="17">
        <v>23189886</v>
      </c>
      <c r="E22" s="48">
        <v>9764724.1999999993</v>
      </c>
      <c r="F22" s="49">
        <f t="shared" si="0"/>
        <v>13425161.800000001</v>
      </c>
    </row>
    <row r="23" spans="1:6" ht="22.5" x14ac:dyDescent="0.2">
      <c r="A23" s="14" t="s">
        <v>219</v>
      </c>
      <c r="B23" s="47" t="s">
        <v>202</v>
      </c>
      <c r="C23" s="16" t="s">
        <v>220</v>
      </c>
      <c r="D23" s="17">
        <v>17810973</v>
      </c>
      <c r="E23" s="48">
        <v>7490386.0599999996</v>
      </c>
      <c r="F23" s="49">
        <f t="shared" si="0"/>
        <v>10320586.940000001</v>
      </c>
    </row>
    <row r="24" spans="1:6" ht="33.75" x14ac:dyDescent="0.2">
      <c r="A24" s="14" t="s">
        <v>221</v>
      </c>
      <c r="B24" s="47" t="s">
        <v>202</v>
      </c>
      <c r="C24" s="16" t="s">
        <v>222</v>
      </c>
      <c r="D24" s="17">
        <v>5378913</v>
      </c>
      <c r="E24" s="48">
        <v>2274338.14</v>
      </c>
      <c r="F24" s="49">
        <f t="shared" si="0"/>
        <v>3104574.86</v>
      </c>
    </row>
    <row r="25" spans="1:6" ht="22.5" x14ac:dyDescent="0.2">
      <c r="A25" s="14" t="s">
        <v>223</v>
      </c>
      <c r="B25" s="47" t="s">
        <v>202</v>
      </c>
      <c r="C25" s="16" t="s">
        <v>224</v>
      </c>
      <c r="D25" s="17">
        <v>6034381</v>
      </c>
      <c r="E25" s="48">
        <v>1992116.58</v>
      </c>
      <c r="F25" s="49">
        <f t="shared" si="0"/>
        <v>4042264.42</v>
      </c>
    </row>
    <row r="26" spans="1:6" ht="22.5" x14ac:dyDescent="0.2">
      <c r="A26" s="14" t="s">
        <v>225</v>
      </c>
      <c r="B26" s="47" t="s">
        <v>202</v>
      </c>
      <c r="C26" s="16" t="s">
        <v>226</v>
      </c>
      <c r="D26" s="17">
        <v>1441871.66</v>
      </c>
      <c r="E26" s="48">
        <v>452128.15</v>
      </c>
      <c r="F26" s="49">
        <f t="shared" si="0"/>
        <v>989743.50999999989</v>
      </c>
    </row>
    <row r="27" spans="1:6" x14ac:dyDescent="0.2">
      <c r="A27" s="14" t="s">
        <v>227</v>
      </c>
      <c r="B27" s="47" t="s">
        <v>202</v>
      </c>
      <c r="C27" s="16" t="s">
        <v>228</v>
      </c>
      <c r="D27" s="17">
        <v>3612509.34</v>
      </c>
      <c r="E27" s="48">
        <v>1053064.0900000001</v>
      </c>
      <c r="F27" s="49">
        <f t="shared" si="0"/>
        <v>2559445.25</v>
      </c>
    </row>
    <row r="28" spans="1:6" x14ac:dyDescent="0.2">
      <c r="A28" s="14" t="s">
        <v>229</v>
      </c>
      <c r="B28" s="47" t="s">
        <v>202</v>
      </c>
      <c r="C28" s="16" t="s">
        <v>230</v>
      </c>
      <c r="D28" s="17">
        <v>980000</v>
      </c>
      <c r="E28" s="48">
        <v>486924.34</v>
      </c>
      <c r="F28" s="49">
        <f t="shared" si="0"/>
        <v>493075.66</v>
      </c>
    </row>
    <row r="29" spans="1:6" x14ac:dyDescent="0.2">
      <c r="A29" s="14" t="s">
        <v>231</v>
      </c>
      <c r="B29" s="47" t="s">
        <v>202</v>
      </c>
      <c r="C29" s="16" t="s">
        <v>232</v>
      </c>
      <c r="D29" s="17">
        <v>203872</v>
      </c>
      <c r="E29" s="48">
        <v>71892</v>
      </c>
      <c r="F29" s="49">
        <f t="shared" si="0"/>
        <v>131980</v>
      </c>
    </row>
    <row r="30" spans="1:6" x14ac:dyDescent="0.2">
      <c r="A30" s="14" t="s">
        <v>233</v>
      </c>
      <c r="B30" s="47" t="s">
        <v>202</v>
      </c>
      <c r="C30" s="16" t="s">
        <v>234</v>
      </c>
      <c r="D30" s="17">
        <v>203872</v>
      </c>
      <c r="E30" s="48">
        <v>71892</v>
      </c>
      <c r="F30" s="49">
        <f t="shared" si="0"/>
        <v>131980</v>
      </c>
    </row>
    <row r="31" spans="1:6" ht="33.75" x14ac:dyDescent="0.2">
      <c r="A31" s="14" t="s">
        <v>235</v>
      </c>
      <c r="B31" s="47" t="s">
        <v>202</v>
      </c>
      <c r="C31" s="16" t="s">
        <v>236</v>
      </c>
      <c r="D31" s="17">
        <v>505100</v>
      </c>
      <c r="E31" s="48">
        <v>252550</v>
      </c>
      <c r="F31" s="49">
        <f t="shared" si="0"/>
        <v>252550</v>
      </c>
    </row>
    <row r="32" spans="1:6" x14ac:dyDescent="0.2">
      <c r="A32" s="14" t="s">
        <v>237</v>
      </c>
      <c r="B32" s="47" t="s">
        <v>202</v>
      </c>
      <c r="C32" s="16" t="s">
        <v>238</v>
      </c>
      <c r="D32" s="17">
        <v>505100</v>
      </c>
      <c r="E32" s="48">
        <v>252550</v>
      </c>
      <c r="F32" s="49">
        <f t="shared" si="0"/>
        <v>252550</v>
      </c>
    </row>
    <row r="33" spans="1:6" ht="45" x14ac:dyDescent="0.2">
      <c r="A33" s="14" t="s">
        <v>239</v>
      </c>
      <c r="B33" s="47" t="s">
        <v>202</v>
      </c>
      <c r="C33" s="16" t="s">
        <v>240</v>
      </c>
      <c r="D33" s="17">
        <v>69324</v>
      </c>
      <c r="E33" s="48">
        <v>34662</v>
      </c>
      <c r="F33" s="49">
        <f t="shared" si="0"/>
        <v>34662</v>
      </c>
    </row>
    <row r="34" spans="1:6" x14ac:dyDescent="0.2">
      <c r="A34" s="14" t="s">
        <v>237</v>
      </c>
      <c r="B34" s="47" t="s">
        <v>202</v>
      </c>
      <c r="C34" s="16" t="s">
        <v>241</v>
      </c>
      <c r="D34" s="17">
        <v>69324</v>
      </c>
      <c r="E34" s="48">
        <v>34662</v>
      </c>
      <c r="F34" s="49">
        <f t="shared" si="0"/>
        <v>34662</v>
      </c>
    </row>
    <row r="35" spans="1:6" x14ac:dyDescent="0.2">
      <c r="A35" s="14" t="s">
        <v>213</v>
      </c>
      <c r="B35" s="47" t="s">
        <v>202</v>
      </c>
      <c r="C35" s="16" t="s">
        <v>242</v>
      </c>
      <c r="D35" s="17">
        <v>2052365</v>
      </c>
      <c r="E35" s="48">
        <v>912090.83</v>
      </c>
      <c r="F35" s="49">
        <f t="shared" si="0"/>
        <v>1140274.17</v>
      </c>
    </row>
    <row r="36" spans="1:6" ht="33.75" x14ac:dyDescent="0.2">
      <c r="A36" s="14" t="s">
        <v>243</v>
      </c>
      <c r="B36" s="47" t="s">
        <v>202</v>
      </c>
      <c r="C36" s="16" t="s">
        <v>244</v>
      </c>
      <c r="D36" s="17">
        <v>2052365</v>
      </c>
      <c r="E36" s="48">
        <v>912090.83</v>
      </c>
      <c r="F36" s="49">
        <f t="shared" si="0"/>
        <v>1140274.17</v>
      </c>
    </row>
    <row r="37" spans="1:6" ht="22.5" x14ac:dyDescent="0.2">
      <c r="A37" s="14" t="s">
        <v>217</v>
      </c>
      <c r="B37" s="47" t="s">
        <v>202</v>
      </c>
      <c r="C37" s="16" t="s">
        <v>245</v>
      </c>
      <c r="D37" s="17">
        <v>2052365</v>
      </c>
      <c r="E37" s="48">
        <v>912090.83</v>
      </c>
      <c r="F37" s="49">
        <f t="shared" si="0"/>
        <v>1140274.17</v>
      </c>
    </row>
    <row r="38" spans="1:6" ht="22.5" x14ac:dyDescent="0.2">
      <c r="A38" s="14" t="s">
        <v>219</v>
      </c>
      <c r="B38" s="47" t="s">
        <v>202</v>
      </c>
      <c r="C38" s="16" t="s">
        <v>246</v>
      </c>
      <c r="D38" s="17">
        <v>1576317</v>
      </c>
      <c r="E38" s="48">
        <v>712752</v>
      </c>
      <c r="F38" s="49">
        <f t="shared" si="0"/>
        <v>863565</v>
      </c>
    </row>
    <row r="39" spans="1:6" ht="33.75" x14ac:dyDescent="0.2">
      <c r="A39" s="14" t="s">
        <v>221</v>
      </c>
      <c r="B39" s="47" t="s">
        <v>202</v>
      </c>
      <c r="C39" s="16" t="s">
        <v>247</v>
      </c>
      <c r="D39" s="17">
        <v>476048</v>
      </c>
      <c r="E39" s="48">
        <v>199338.83</v>
      </c>
      <c r="F39" s="49">
        <f t="shared" si="0"/>
        <v>276709.17000000004</v>
      </c>
    </row>
    <row r="40" spans="1:6" ht="33.75" x14ac:dyDescent="0.2">
      <c r="A40" s="35" t="s">
        <v>248</v>
      </c>
      <c r="B40" s="36" t="s">
        <v>202</v>
      </c>
      <c r="C40" s="37" t="s">
        <v>249</v>
      </c>
      <c r="D40" s="38">
        <v>719061</v>
      </c>
      <c r="E40" s="39">
        <v>719061</v>
      </c>
      <c r="F40" s="40" t="str">
        <f t="shared" si="0"/>
        <v>-</v>
      </c>
    </row>
    <row r="41" spans="1:6" ht="33.75" x14ac:dyDescent="0.2">
      <c r="A41" s="35" t="s">
        <v>248</v>
      </c>
      <c r="B41" s="36" t="s">
        <v>202</v>
      </c>
      <c r="C41" s="37" t="s">
        <v>250</v>
      </c>
      <c r="D41" s="38">
        <v>719061</v>
      </c>
      <c r="E41" s="39">
        <v>719061</v>
      </c>
      <c r="F41" s="40" t="str">
        <f t="shared" si="0"/>
        <v>-</v>
      </c>
    </row>
    <row r="42" spans="1:6" x14ac:dyDescent="0.2">
      <c r="A42" s="14" t="s">
        <v>213</v>
      </c>
      <c r="B42" s="47" t="s">
        <v>202</v>
      </c>
      <c r="C42" s="16" t="s">
        <v>251</v>
      </c>
      <c r="D42" s="17">
        <v>719061</v>
      </c>
      <c r="E42" s="48">
        <v>719061</v>
      </c>
      <c r="F42" s="49" t="str">
        <f t="shared" si="0"/>
        <v>-</v>
      </c>
    </row>
    <row r="43" spans="1:6" ht="45" x14ac:dyDescent="0.2">
      <c r="A43" s="14" t="s">
        <v>252</v>
      </c>
      <c r="B43" s="47" t="s">
        <v>202</v>
      </c>
      <c r="C43" s="16" t="s">
        <v>253</v>
      </c>
      <c r="D43" s="17">
        <v>719061</v>
      </c>
      <c r="E43" s="48">
        <v>719061</v>
      </c>
      <c r="F43" s="49" t="str">
        <f t="shared" si="0"/>
        <v>-</v>
      </c>
    </row>
    <row r="44" spans="1:6" x14ac:dyDescent="0.2">
      <c r="A44" s="14" t="s">
        <v>237</v>
      </c>
      <c r="B44" s="47" t="s">
        <v>202</v>
      </c>
      <c r="C44" s="16" t="s">
        <v>254</v>
      </c>
      <c r="D44" s="17">
        <v>719061</v>
      </c>
      <c r="E44" s="48">
        <v>719061</v>
      </c>
      <c r="F44" s="49" t="str">
        <f t="shared" si="0"/>
        <v>-</v>
      </c>
    </row>
    <row r="45" spans="1:6" x14ac:dyDescent="0.2">
      <c r="A45" s="35" t="s">
        <v>255</v>
      </c>
      <c r="B45" s="36" t="s">
        <v>202</v>
      </c>
      <c r="C45" s="37" t="s">
        <v>256</v>
      </c>
      <c r="D45" s="38">
        <v>1000000</v>
      </c>
      <c r="E45" s="39" t="s">
        <v>32</v>
      </c>
      <c r="F45" s="40">
        <f t="shared" si="0"/>
        <v>1000000</v>
      </c>
    </row>
    <row r="46" spans="1:6" x14ac:dyDescent="0.2">
      <c r="A46" s="35" t="s">
        <v>255</v>
      </c>
      <c r="B46" s="36" t="s">
        <v>202</v>
      </c>
      <c r="C46" s="37" t="s">
        <v>257</v>
      </c>
      <c r="D46" s="38">
        <v>1000000</v>
      </c>
      <c r="E46" s="39" t="s">
        <v>32</v>
      </c>
      <c r="F46" s="40">
        <f t="shared" si="0"/>
        <v>1000000</v>
      </c>
    </row>
    <row r="47" spans="1:6" x14ac:dyDescent="0.2">
      <c r="A47" s="14" t="s">
        <v>213</v>
      </c>
      <c r="B47" s="47" t="s">
        <v>202</v>
      </c>
      <c r="C47" s="16" t="s">
        <v>258</v>
      </c>
      <c r="D47" s="17">
        <v>1000000</v>
      </c>
      <c r="E47" s="48" t="s">
        <v>32</v>
      </c>
      <c r="F47" s="49">
        <f t="shared" si="0"/>
        <v>1000000</v>
      </c>
    </row>
    <row r="48" spans="1:6" ht="33.75" x14ac:dyDescent="0.2">
      <c r="A48" s="14" t="s">
        <v>259</v>
      </c>
      <c r="B48" s="47" t="s">
        <v>202</v>
      </c>
      <c r="C48" s="16" t="s">
        <v>260</v>
      </c>
      <c r="D48" s="17">
        <v>1000000</v>
      </c>
      <c r="E48" s="48" t="s">
        <v>32</v>
      </c>
      <c r="F48" s="49">
        <f t="shared" si="0"/>
        <v>1000000</v>
      </c>
    </row>
    <row r="49" spans="1:6" x14ac:dyDescent="0.2">
      <c r="A49" s="14" t="s">
        <v>261</v>
      </c>
      <c r="B49" s="47" t="s">
        <v>202</v>
      </c>
      <c r="C49" s="16" t="s">
        <v>262</v>
      </c>
      <c r="D49" s="17">
        <v>1000000</v>
      </c>
      <c r="E49" s="48" t="s">
        <v>32</v>
      </c>
      <c r="F49" s="49">
        <f t="shared" si="0"/>
        <v>1000000</v>
      </c>
    </row>
    <row r="50" spans="1:6" x14ac:dyDescent="0.2">
      <c r="A50" s="35" t="s">
        <v>263</v>
      </c>
      <c r="B50" s="36" t="s">
        <v>202</v>
      </c>
      <c r="C50" s="37" t="s">
        <v>264</v>
      </c>
      <c r="D50" s="38">
        <v>6148024</v>
      </c>
      <c r="E50" s="39">
        <v>1227438.67</v>
      </c>
      <c r="F50" s="40">
        <f t="shared" si="0"/>
        <v>4920585.33</v>
      </c>
    </row>
    <row r="51" spans="1:6" x14ac:dyDescent="0.2">
      <c r="A51" s="35" t="s">
        <v>263</v>
      </c>
      <c r="B51" s="36" t="s">
        <v>202</v>
      </c>
      <c r="C51" s="37" t="s">
        <v>265</v>
      </c>
      <c r="D51" s="38">
        <v>6148024</v>
      </c>
      <c r="E51" s="39">
        <v>1227438.67</v>
      </c>
      <c r="F51" s="40">
        <f t="shared" si="0"/>
        <v>4920585.33</v>
      </c>
    </row>
    <row r="52" spans="1:6" x14ac:dyDescent="0.2">
      <c r="A52" s="14" t="s">
        <v>213</v>
      </c>
      <c r="B52" s="47" t="s">
        <v>202</v>
      </c>
      <c r="C52" s="16" t="s">
        <v>266</v>
      </c>
      <c r="D52" s="17">
        <v>6148024</v>
      </c>
      <c r="E52" s="48">
        <v>1227438.67</v>
      </c>
      <c r="F52" s="49">
        <f t="shared" si="0"/>
        <v>4920585.33</v>
      </c>
    </row>
    <row r="53" spans="1:6" ht="22.5" x14ac:dyDescent="0.2">
      <c r="A53" s="14" t="s">
        <v>267</v>
      </c>
      <c r="B53" s="47" t="s">
        <v>202</v>
      </c>
      <c r="C53" s="16" t="s">
        <v>268</v>
      </c>
      <c r="D53" s="17">
        <v>6148024</v>
      </c>
      <c r="E53" s="48">
        <v>1227438.67</v>
      </c>
      <c r="F53" s="49">
        <f t="shared" si="0"/>
        <v>4920585.33</v>
      </c>
    </row>
    <row r="54" spans="1:6" ht="22.5" x14ac:dyDescent="0.2">
      <c r="A54" s="14" t="s">
        <v>223</v>
      </c>
      <c r="B54" s="47" t="s">
        <v>202</v>
      </c>
      <c r="C54" s="16" t="s">
        <v>269</v>
      </c>
      <c r="D54" s="17">
        <v>4604541.2</v>
      </c>
      <c r="E54" s="48">
        <v>1139366.6499999999</v>
      </c>
      <c r="F54" s="49">
        <f t="shared" si="0"/>
        <v>3465174.5500000003</v>
      </c>
    </row>
    <row r="55" spans="1:6" x14ac:dyDescent="0.2">
      <c r="A55" s="14" t="s">
        <v>227</v>
      </c>
      <c r="B55" s="47" t="s">
        <v>202</v>
      </c>
      <c r="C55" s="16" t="s">
        <v>270</v>
      </c>
      <c r="D55" s="17">
        <v>3835024</v>
      </c>
      <c r="E55" s="48">
        <v>818364.28</v>
      </c>
      <c r="F55" s="49">
        <f t="shared" si="0"/>
        <v>3016659.7199999997</v>
      </c>
    </row>
    <row r="56" spans="1:6" x14ac:dyDescent="0.2">
      <c r="A56" s="14" t="s">
        <v>229</v>
      </c>
      <c r="B56" s="47" t="s">
        <v>202</v>
      </c>
      <c r="C56" s="16" t="s">
        <v>271</v>
      </c>
      <c r="D56" s="17">
        <v>769517.2</v>
      </c>
      <c r="E56" s="48">
        <v>321002.37</v>
      </c>
      <c r="F56" s="49">
        <f t="shared" si="0"/>
        <v>448514.82999999996</v>
      </c>
    </row>
    <row r="57" spans="1:6" ht="22.5" x14ac:dyDescent="0.2">
      <c r="A57" s="14" t="s">
        <v>272</v>
      </c>
      <c r="B57" s="47" t="s">
        <v>202</v>
      </c>
      <c r="C57" s="16" t="s">
        <v>273</v>
      </c>
      <c r="D57" s="17">
        <v>75000</v>
      </c>
      <c r="E57" s="48" t="s">
        <v>32</v>
      </c>
      <c r="F57" s="49">
        <f t="shared" si="0"/>
        <v>75000</v>
      </c>
    </row>
    <row r="58" spans="1:6" x14ac:dyDescent="0.2">
      <c r="A58" s="14" t="s">
        <v>274</v>
      </c>
      <c r="B58" s="47" t="s">
        <v>202</v>
      </c>
      <c r="C58" s="16" t="s">
        <v>275</v>
      </c>
      <c r="D58" s="17">
        <v>1207482.8</v>
      </c>
      <c r="E58" s="48">
        <v>35771.29</v>
      </c>
      <c r="F58" s="49">
        <f t="shared" si="0"/>
        <v>1171711.51</v>
      </c>
    </row>
    <row r="59" spans="1:6" ht="22.5" x14ac:dyDescent="0.2">
      <c r="A59" s="14" t="s">
        <v>276</v>
      </c>
      <c r="B59" s="47" t="s">
        <v>202</v>
      </c>
      <c r="C59" s="16" t="s">
        <v>277</v>
      </c>
      <c r="D59" s="17">
        <v>1207482.8</v>
      </c>
      <c r="E59" s="48">
        <v>35771.29</v>
      </c>
      <c r="F59" s="49">
        <f t="shared" si="0"/>
        <v>1171711.51</v>
      </c>
    </row>
    <row r="60" spans="1:6" x14ac:dyDescent="0.2">
      <c r="A60" s="14" t="s">
        <v>231</v>
      </c>
      <c r="B60" s="47" t="s">
        <v>202</v>
      </c>
      <c r="C60" s="16" t="s">
        <v>278</v>
      </c>
      <c r="D60" s="17">
        <v>261000</v>
      </c>
      <c r="E60" s="48">
        <v>52300.73</v>
      </c>
      <c r="F60" s="49">
        <f t="shared" si="0"/>
        <v>208699.27</v>
      </c>
    </row>
    <row r="61" spans="1:6" ht="22.5" x14ac:dyDescent="0.2">
      <c r="A61" s="14" t="s">
        <v>279</v>
      </c>
      <c r="B61" s="47" t="s">
        <v>202</v>
      </c>
      <c r="C61" s="16" t="s">
        <v>280</v>
      </c>
      <c r="D61" s="17">
        <v>1000</v>
      </c>
      <c r="E61" s="48">
        <v>69.33</v>
      </c>
      <c r="F61" s="49">
        <f t="shared" si="0"/>
        <v>930.67</v>
      </c>
    </row>
    <row r="62" spans="1:6" x14ac:dyDescent="0.2">
      <c r="A62" s="14" t="s">
        <v>233</v>
      </c>
      <c r="B62" s="47" t="s">
        <v>202</v>
      </c>
      <c r="C62" s="16" t="s">
        <v>281</v>
      </c>
      <c r="D62" s="17">
        <v>260000</v>
      </c>
      <c r="E62" s="48">
        <v>52231.4</v>
      </c>
      <c r="F62" s="49">
        <f t="shared" si="0"/>
        <v>207768.6</v>
      </c>
    </row>
    <row r="63" spans="1:6" x14ac:dyDescent="0.2">
      <c r="A63" s="35" t="s">
        <v>282</v>
      </c>
      <c r="B63" s="36" t="s">
        <v>202</v>
      </c>
      <c r="C63" s="37" t="s">
        <v>283</v>
      </c>
      <c r="D63" s="38">
        <v>1486700</v>
      </c>
      <c r="E63" s="39">
        <v>498391.6</v>
      </c>
      <c r="F63" s="40">
        <f t="shared" si="0"/>
        <v>988308.4</v>
      </c>
    </row>
    <row r="64" spans="1:6" x14ac:dyDescent="0.2">
      <c r="A64" s="35" t="s">
        <v>284</v>
      </c>
      <c r="B64" s="36" t="s">
        <v>202</v>
      </c>
      <c r="C64" s="37" t="s">
        <v>285</v>
      </c>
      <c r="D64" s="38">
        <v>1486700</v>
      </c>
      <c r="E64" s="39">
        <v>498391.6</v>
      </c>
      <c r="F64" s="40">
        <f t="shared" si="0"/>
        <v>988308.4</v>
      </c>
    </row>
    <row r="65" spans="1:6" x14ac:dyDescent="0.2">
      <c r="A65" s="35" t="s">
        <v>284</v>
      </c>
      <c r="B65" s="36" t="s">
        <v>202</v>
      </c>
      <c r="C65" s="37" t="s">
        <v>286</v>
      </c>
      <c r="D65" s="38">
        <v>1486700</v>
      </c>
      <c r="E65" s="39">
        <v>498391.6</v>
      </c>
      <c r="F65" s="40">
        <f t="shared" si="0"/>
        <v>988308.4</v>
      </c>
    </row>
    <row r="66" spans="1:6" x14ac:dyDescent="0.2">
      <c r="A66" s="14" t="s">
        <v>213</v>
      </c>
      <c r="B66" s="47" t="s">
        <v>202</v>
      </c>
      <c r="C66" s="16" t="s">
        <v>287</v>
      </c>
      <c r="D66" s="17">
        <v>1486700</v>
      </c>
      <c r="E66" s="48">
        <v>498391.6</v>
      </c>
      <c r="F66" s="49">
        <f t="shared" si="0"/>
        <v>988308.4</v>
      </c>
    </row>
    <row r="67" spans="1:6" ht="33.75" x14ac:dyDescent="0.2">
      <c r="A67" s="14" t="s">
        <v>288</v>
      </c>
      <c r="B67" s="47" t="s">
        <v>202</v>
      </c>
      <c r="C67" s="16" t="s">
        <v>289</v>
      </c>
      <c r="D67" s="17">
        <v>1486700</v>
      </c>
      <c r="E67" s="48">
        <v>498391.6</v>
      </c>
      <c r="F67" s="49">
        <f t="shared" si="0"/>
        <v>988308.4</v>
      </c>
    </row>
    <row r="68" spans="1:6" ht="22.5" x14ac:dyDescent="0.2">
      <c r="A68" s="14" t="s">
        <v>217</v>
      </c>
      <c r="B68" s="47" t="s">
        <v>202</v>
      </c>
      <c r="C68" s="16" t="s">
        <v>290</v>
      </c>
      <c r="D68" s="17">
        <v>1418800</v>
      </c>
      <c r="E68" s="48">
        <v>480459.2</v>
      </c>
      <c r="F68" s="49">
        <f t="shared" si="0"/>
        <v>938340.8</v>
      </c>
    </row>
    <row r="69" spans="1:6" ht="22.5" x14ac:dyDescent="0.2">
      <c r="A69" s="14" t="s">
        <v>219</v>
      </c>
      <c r="B69" s="47" t="s">
        <v>202</v>
      </c>
      <c r="C69" s="16" t="s">
        <v>291</v>
      </c>
      <c r="D69" s="17">
        <v>1125040</v>
      </c>
      <c r="E69" s="48">
        <v>381098.44</v>
      </c>
      <c r="F69" s="49">
        <f t="shared" si="0"/>
        <v>743941.56</v>
      </c>
    </row>
    <row r="70" spans="1:6" ht="33.75" x14ac:dyDescent="0.2">
      <c r="A70" s="14" t="s">
        <v>221</v>
      </c>
      <c r="B70" s="47" t="s">
        <v>202</v>
      </c>
      <c r="C70" s="16" t="s">
        <v>292</v>
      </c>
      <c r="D70" s="17">
        <v>293760</v>
      </c>
      <c r="E70" s="48">
        <v>99360.76</v>
      </c>
      <c r="F70" s="49">
        <f t="shared" si="0"/>
        <v>194399.24</v>
      </c>
    </row>
    <row r="71" spans="1:6" ht="22.5" x14ac:dyDescent="0.2">
      <c r="A71" s="14" t="s">
        <v>223</v>
      </c>
      <c r="B71" s="47" t="s">
        <v>202</v>
      </c>
      <c r="C71" s="16" t="s">
        <v>293</v>
      </c>
      <c r="D71" s="17">
        <v>67900</v>
      </c>
      <c r="E71" s="48">
        <v>17932.400000000001</v>
      </c>
      <c r="F71" s="49">
        <f t="shared" si="0"/>
        <v>49967.6</v>
      </c>
    </row>
    <row r="72" spans="1:6" ht="22.5" x14ac:dyDescent="0.2">
      <c r="A72" s="14" t="s">
        <v>225</v>
      </c>
      <c r="B72" s="47" t="s">
        <v>202</v>
      </c>
      <c r="C72" s="16" t="s">
        <v>294</v>
      </c>
      <c r="D72" s="17">
        <v>5900</v>
      </c>
      <c r="E72" s="48" t="s">
        <v>32</v>
      </c>
      <c r="F72" s="49">
        <f t="shared" si="0"/>
        <v>5900</v>
      </c>
    </row>
    <row r="73" spans="1:6" x14ac:dyDescent="0.2">
      <c r="A73" s="14" t="s">
        <v>227</v>
      </c>
      <c r="B73" s="47" t="s">
        <v>202</v>
      </c>
      <c r="C73" s="16" t="s">
        <v>295</v>
      </c>
      <c r="D73" s="17">
        <v>62000</v>
      </c>
      <c r="E73" s="48">
        <v>17932.400000000001</v>
      </c>
      <c r="F73" s="49">
        <f t="shared" si="0"/>
        <v>44067.6</v>
      </c>
    </row>
    <row r="74" spans="1:6" ht="22.5" x14ac:dyDescent="0.2">
      <c r="A74" s="35" t="s">
        <v>296</v>
      </c>
      <c r="B74" s="36" t="s">
        <v>202</v>
      </c>
      <c r="C74" s="37" t="s">
        <v>297</v>
      </c>
      <c r="D74" s="38">
        <v>2173815</v>
      </c>
      <c r="E74" s="39">
        <v>1036204.26</v>
      </c>
      <c r="F74" s="40">
        <f t="shared" si="0"/>
        <v>1137610.74</v>
      </c>
    </row>
    <row r="75" spans="1:6" ht="33.75" x14ac:dyDescent="0.2">
      <c r="A75" s="35" t="s">
        <v>298</v>
      </c>
      <c r="B75" s="36" t="s">
        <v>202</v>
      </c>
      <c r="C75" s="37" t="s">
        <v>299</v>
      </c>
      <c r="D75" s="38">
        <v>230000</v>
      </c>
      <c r="E75" s="39">
        <v>106512.38</v>
      </c>
      <c r="F75" s="40">
        <f t="shared" si="0"/>
        <v>123487.62</v>
      </c>
    </row>
    <row r="76" spans="1:6" ht="33.75" x14ac:dyDescent="0.2">
      <c r="A76" s="35" t="s">
        <v>298</v>
      </c>
      <c r="B76" s="36" t="s">
        <v>202</v>
      </c>
      <c r="C76" s="37" t="s">
        <v>300</v>
      </c>
      <c r="D76" s="38">
        <v>230000</v>
      </c>
      <c r="E76" s="39">
        <v>106512.38</v>
      </c>
      <c r="F76" s="40">
        <f t="shared" si="0"/>
        <v>123487.62</v>
      </c>
    </row>
    <row r="77" spans="1:6" ht="45" x14ac:dyDescent="0.2">
      <c r="A77" s="14" t="s">
        <v>301</v>
      </c>
      <c r="B77" s="47" t="s">
        <v>202</v>
      </c>
      <c r="C77" s="16" t="s">
        <v>302</v>
      </c>
      <c r="D77" s="17">
        <v>110000</v>
      </c>
      <c r="E77" s="48">
        <v>39512.379999999997</v>
      </c>
      <c r="F77" s="49">
        <f t="shared" si="0"/>
        <v>70487.62</v>
      </c>
    </row>
    <row r="78" spans="1:6" ht="33.75" x14ac:dyDescent="0.2">
      <c r="A78" s="14" t="s">
        <v>303</v>
      </c>
      <c r="B78" s="47" t="s">
        <v>202</v>
      </c>
      <c r="C78" s="16" t="s">
        <v>304</v>
      </c>
      <c r="D78" s="17">
        <v>110000</v>
      </c>
      <c r="E78" s="48">
        <v>39512.379999999997</v>
      </c>
      <c r="F78" s="49">
        <f t="shared" si="0"/>
        <v>70487.62</v>
      </c>
    </row>
    <row r="79" spans="1:6" ht="22.5" x14ac:dyDescent="0.2">
      <c r="A79" s="14" t="s">
        <v>223</v>
      </c>
      <c r="B79" s="47" t="s">
        <v>202</v>
      </c>
      <c r="C79" s="16" t="s">
        <v>305</v>
      </c>
      <c r="D79" s="17">
        <v>110000</v>
      </c>
      <c r="E79" s="48">
        <v>39512.379999999997</v>
      </c>
      <c r="F79" s="49">
        <f t="shared" ref="F79:F142" si="1">IF(OR(D79="-",IF(E79="-",0,E79)&gt;=IF(D79="-",0,D79)),"-",IF(D79="-",0,D79)-IF(E79="-",0,E79))</f>
        <v>70487.62</v>
      </c>
    </row>
    <row r="80" spans="1:6" x14ac:dyDescent="0.2">
      <c r="A80" s="14" t="s">
        <v>227</v>
      </c>
      <c r="B80" s="47" t="s">
        <v>202</v>
      </c>
      <c r="C80" s="16" t="s">
        <v>306</v>
      </c>
      <c r="D80" s="17">
        <v>110000</v>
      </c>
      <c r="E80" s="48">
        <v>39512.379999999997</v>
      </c>
      <c r="F80" s="49">
        <f t="shared" si="1"/>
        <v>70487.62</v>
      </c>
    </row>
    <row r="81" spans="1:6" ht="22.5" x14ac:dyDescent="0.2">
      <c r="A81" s="14" t="s">
        <v>307</v>
      </c>
      <c r="B81" s="47" t="s">
        <v>202</v>
      </c>
      <c r="C81" s="16" t="s">
        <v>308</v>
      </c>
      <c r="D81" s="17">
        <v>120000</v>
      </c>
      <c r="E81" s="48">
        <v>67000</v>
      </c>
      <c r="F81" s="49">
        <f t="shared" si="1"/>
        <v>53000</v>
      </c>
    </row>
    <row r="82" spans="1:6" x14ac:dyDescent="0.2">
      <c r="A82" s="14" t="s">
        <v>309</v>
      </c>
      <c r="B82" s="47" t="s">
        <v>202</v>
      </c>
      <c r="C82" s="16" t="s">
        <v>310</v>
      </c>
      <c r="D82" s="17">
        <v>120000</v>
      </c>
      <c r="E82" s="48">
        <v>67000</v>
      </c>
      <c r="F82" s="49">
        <f t="shared" si="1"/>
        <v>53000</v>
      </c>
    </row>
    <row r="83" spans="1:6" ht="22.5" x14ac:dyDescent="0.2">
      <c r="A83" s="14" t="s">
        <v>223</v>
      </c>
      <c r="B83" s="47" t="s">
        <v>202</v>
      </c>
      <c r="C83" s="16" t="s">
        <v>311</v>
      </c>
      <c r="D83" s="17">
        <v>120000</v>
      </c>
      <c r="E83" s="48">
        <v>67000</v>
      </c>
      <c r="F83" s="49">
        <f t="shared" si="1"/>
        <v>53000</v>
      </c>
    </row>
    <row r="84" spans="1:6" x14ac:dyDescent="0.2">
      <c r="A84" s="14" t="s">
        <v>227</v>
      </c>
      <c r="B84" s="47" t="s">
        <v>202</v>
      </c>
      <c r="C84" s="16" t="s">
        <v>312</v>
      </c>
      <c r="D84" s="17">
        <v>120000</v>
      </c>
      <c r="E84" s="48">
        <v>67000</v>
      </c>
      <c r="F84" s="49">
        <f t="shared" si="1"/>
        <v>53000</v>
      </c>
    </row>
    <row r="85" spans="1:6" ht="22.5" x14ac:dyDescent="0.2">
      <c r="A85" s="35" t="s">
        <v>313</v>
      </c>
      <c r="B85" s="36" t="s">
        <v>202</v>
      </c>
      <c r="C85" s="37" t="s">
        <v>314</v>
      </c>
      <c r="D85" s="38">
        <v>1943815</v>
      </c>
      <c r="E85" s="39">
        <v>929691.88</v>
      </c>
      <c r="F85" s="40">
        <f t="shared" si="1"/>
        <v>1014123.12</v>
      </c>
    </row>
    <row r="86" spans="1:6" ht="22.5" x14ac:dyDescent="0.2">
      <c r="A86" s="35" t="s">
        <v>313</v>
      </c>
      <c r="B86" s="36" t="s">
        <v>202</v>
      </c>
      <c r="C86" s="37" t="s">
        <v>315</v>
      </c>
      <c r="D86" s="38">
        <v>1943815</v>
      </c>
      <c r="E86" s="39">
        <v>929691.88</v>
      </c>
      <c r="F86" s="40">
        <f t="shared" si="1"/>
        <v>1014123.12</v>
      </c>
    </row>
    <row r="87" spans="1:6" x14ac:dyDescent="0.2">
      <c r="A87" s="14" t="s">
        <v>213</v>
      </c>
      <c r="B87" s="47" t="s">
        <v>202</v>
      </c>
      <c r="C87" s="16" t="s">
        <v>316</v>
      </c>
      <c r="D87" s="17">
        <v>1943815</v>
      </c>
      <c r="E87" s="48">
        <v>929691.88</v>
      </c>
      <c r="F87" s="49">
        <f t="shared" si="1"/>
        <v>1014123.12</v>
      </c>
    </row>
    <row r="88" spans="1:6" ht="56.25" x14ac:dyDescent="0.2">
      <c r="A88" s="14" t="s">
        <v>317</v>
      </c>
      <c r="B88" s="47" t="s">
        <v>202</v>
      </c>
      <c r="C88" s="16" t="s">
        <v>318</v>
      </c>
      <c r="D88" s="17">
        <v>1933255</v>
      </c>
      <c r="E88" s="48">
        <v>919131.88</v>
      </c>
      <c r="F88" s="49">
        <f t="shared" si="1"/>
        <v>1014123.12</v>
      </c>
    </row>
    <row r="89" spans="1:6" ht="22.5" x14ac:dyDescent="0.2">
      <c r="A89" s="14" t="s">
        <v>217</v>
      </c>
      <c r="B89" s="47" t="s">
        <v>202</v>
      </c>
      <c r="C89" s="16" t="s">
        <v>319</v>
      </c>
      <c r="D89" s="17">
        <v>1836335</v>
      </c>
      <c r="E89" s="48">
        <v>873670.84</v>
      </c>
      <c r="F89" s="49">
        <f t="shared" si="1"/>
        <v>962664.16</v>
      </c>
    </row>
    <row r="90" spans="1:6" ht="22.5" x14ac:dyDescent="0.2">
      <c r="A90" s="14" t="s">
        <v>219</v>
      </c>
      <c r="B90" s="47" t="s">
        <v>202</v>
      </c>
      <c r="C90" s="16" t="s">
        <v>320</v>
      </c>
      <c r="D90" s="17">
        <v>1400388</v>
      </c>
      <c r="E90" s="48">
        <v>675429.22</v>
      </c>
      <c r="F90" s="49">
        <f t="shared" si="1"/>
        <v>724958.78</v>
      </c>
    </row>
    <row r="91" spans="1:6" ht="33.75" x14ac:dyDescent="0.2">
      <c r="A91" s="14" t="s">
        <v>221</v>
      </c>
      <c r="B91" s="47" t="s">
        <v>202</v>
      </c>
      <c r="C91" s="16" t="s">
        <v>321</v>
      </c>
      <c r="D91" s="17">
        <v>435947</v>
      </c>
      <c r="E91" s="48">
        <v>198241.62</v>
      </c>
      <c r="F91" s="49">
        <f t="shared" si="1"/>
        <v>237705.38</v>
      </c>
    </row>
    <row r="92" spans="1:6" ht="22.5" x14ac:dyDescent="0.2">
      <c r="A92" s="14" t="s">
        <v>223</v>
      </c>
      <c r="B92" s="47" t="s">
        <v>202</v>
      </c>
      <c r="C92" s="16" t="s">
        <v>322</v>
      </c>
      <c r="D92" s="17">
        <v>96920</v>
      </c>
      <c r="E92" s="48">
        <v>45461.04</v>
      </c>
      <c r="F92" s="49">
        <f t="shared" si="1"/>
        <v>51458.96</v>
      </c>
    </row>
    <row r="93" spans="1:6" ht="22.5" x14ac:dyDescent="0.2">
      <c r="A93" s="14" t="s">
        <v>225</v>
      </c>
      <c r="B93" s="47" t="s">
        <v>202</v>
      </c>
      <c r="C93" s="16" t="s">
        <v>323</v>
      </c>
      <c r="D93" s="17">
        <v>53800</v>
      </c>
      <c r="E93" s="48">
        <v>33500</v>
      </c>
      <c r="F93" s="49">
        <f t="shared" si="1"/>
        <v>20300</v>
      </c>
    </row>
    <row r="94" spans="1:6" x14ac:dyDescent="0.2">
      <c r="A94" s="14" t="s">
        <v>227</v>
      </c>
      <c r="B94" s="47" t="s">
        <v>202</v>
      </c>
      <c r="C94" s="16" t="s">
        <v>324</v>
      </c>
      <c r="D94" s="17">
        <v>43120</v>
      </c>
      <c r="E94" s="48">
        <v>11961.04</v>
      </c>
      <c r="F94" s="49">
        <f t="shared" si="1"/>
        <v>31158.959999999999</v>
      </c>
    </row>
    <row r="95" spans="1:6" ht="56.25" x14ac:dyDescent="0.2">
      <c r="A95" s="14" t="s">
        <v>325</v>
      </c>
      <c r="B95" s="47" t="s">
        <v>202</v>
      </c>
      <c r="C95" s="16" t="s">
        <v>326</v>
      </c>
      <c r="D95" s="17">
        <v>10560</v>
      </c>
      <c r="E95" s="48">
        <v>10560</v>
      </c>
      <c r="F95" s="49" t="str">
        <f t="shared" si="1"/>
        <v>-</v>
      </c>
    </row>
    <row r="96" spans="1:6" ht="22.5" x14ac:dyDescent="0.2">
      <c r="A96" s="14" t="s">
        <v>223</v>
      </c>
      <c r="B96" s="47" t="s">
        <v>202</v>
      </c>
      <c r="C96" s="16" t="s">
        <v>327</v>
      </c>
      <c r="D96" s="17">
        <v>10560</v>
      </c>
      <c r="E96" s="48">
        <v>10560</v>
      </c>
      <c r="F96" s="49" t="str">
        <f t="shared" si="1"/>
        <v>-</v>
      </c>
    </row>
    <row r="97" spans="1:6" x14ac:dyDescent="0.2">
      <c r="A97" s="14" t="s">
        <v>227</v>
      </c>
      <c r="B97" s="47" t="s">
        <v>202</v>
      </c>
      <c r="C97" s="16" t="s">
        <v>328</v>
      </c>
      <c r="D97" s="17">
        <v>10560</v>
      </c>
      <c r="E97" s="48">
        <v>10560</v>
      </c>
      <c r="F97" s="49" t="str">
        <f t="shared" si="1"/>
        <v>-</v>
      </c>
    </row>
    <row r="98" spans="1:6" x14ac:dyDescent="0.2">
      <c r="A98" s="35" t="s">
        <v>329</v>
      </c>
      <c r="B98" s="36" t="s">
        <v>202</v>
      </c>
      <c r="C98" s="37" t="s">
        <v>330</v>
      </c>
      <c r="D98" s="38">
        <v>28830683</v>
      </c>
      <c r="E98" s="39">
        <v>849458.2</v>
      </c>
      <c r="F98" s="40">
        <f t="shared" si="1"/>
        <v>27981224.800000001</v>
      </c>
    </row>
    <row r="99" spans="1:6" x14ac:dyDescent="0.2">
      <c r="A99" s="35" t="s">
        <v>331</v>
      </c>
      <c r="B99" s="36" t="s">
        <v>202</v>
      </c>
      <c r="C99" s="37" t="s">
        <v>332</v>
      </c>
      <c r="D99" s="38">
        <v>25245337</v>
      </c>
      <c r="E99" s="39">
        <v>594385.43999999994</v>
      </c>
      <c r="F99" s="40">
        <f t="shared" si="1"/>
        <v>24650951.559999999</v>
      </c>
    </row>
    <row r="100" spans="1:6" x14ac:dyDescent="0.2">
      <c r="A100" s="35" t="s">
        <v>331</v>
      </c>
      <c r="B100" s="36" t="s">
        <v>202</v>
      </c>
      <c r="C100" s="37" t="s">
        <v>333</v>
      </c>
      <c r="D100" s="38">
        <v>25245337</v>
      </c>
      <c r="E100" s="39">
        <v>594385.43999999994</v>
      </c>
      <c r="F100" s="40">
        <f t="shared" si="1"/>
        <v>24650951.559999999</v>
      </c>
    </row>
    <row r="101" spans="1:6" ht="67.5" x14ac:dyDescent="0.2">
      <c r="A101" s="14" t="s">
        <v>334</v>
      </c>
      <c r="B101" s="47" t="s">
        <v>202</v>
      </c>
      <c r="C101" s="16" t="s">
        <v>335</v>
      </c>
      <c r="D101" s="17">
        <v>12496955</v>
      </c>
      <c r="E101" s="48">
        <v>594385.43999999994</v>
      </c>
      <c r="F101" s="49">
        <f t="shared" si="1"/>
        <v>11902569.560000001</v>
      </c>
    </row>
    <row r="102" spans="1:6" x14ac:dyDescent="0.2">
      <c r="A102" s="14" t="s">
        <v>336</v>
      </c>
      <c r="B102" s="47" t="s">
        <v>202</v>
      </c>
      <c r="C102" s="16" t="s">
        <v>337</v>
      </c>
      <c r="D102" s="17">
        <v>835014</v>
      </c>
      <c r="E102" s="48">
        <v>575385.43999999994</v>
      </c>
      <c r="F102" s="49">
        <f t="shared" si="1"/>
        <v>259628.56000000006</v>
      </c>
    </row>
    <row r="103" spans="1:6" ht="22.5" x14ac:dyDescent="0.2">
      <c r="A103" s="14" t="s">
        <v>223</v>
      </c>
      <c r="B103" s="47" t="s">
        <v>202</v>
      </c>
      <c r="C103" s="16" t="s">
        <v>338</v>
      </c>
      <c r="D103" s="17">
        <v>835014</v>
      </c>
      <c r="E103" s="48">
        <v>575385.43999999994</v>
      </c>
      <c r="F103" s="49">
        <f t="shared" si="1"/>
        <v>259628.56000000006</v>
      </c>
    </row>
    <row r="104" spans="1:6" x14ac:dyDescent="0.2">
      <c r="A104" s="14" t="s">
        <v>227</v>
      </c>
      <c r="B104" s="47" t="s">
        <v>202</v>
      </c>
      <c r="C104" s="16" t="s">
        <v>339</v>
      </c>
      <c r="D104" s="17">
        <v>835014</v>
      </c>
      <c r="E104" s="48">
        <v>575385.43999999994</v>
      </c>
      <c r="F104" s="49">
        <f t="shared" si="1"/>
        <v>259628.56000000006</v>
      </c>
    </row>
    <row r="105" spans="1:6" ht="33.75" x14ac:dyDescent="0.2">
      <c r="A105" s="14" t="s">
        <v>340</v>
      </c>
      <c r="B105" s="47" t="s">
        <v>202</v>
      </c>
      <c r="C105" s="16" t="s">
        <v>341</v>
      </c>
      <c r="D105" s="17">
        <v>6304264</v>
      </c>
      <c r="E105" s="48">
        <v>19000</v>
      </c>
      <c r="F105" s="49">
        <f t="shared" si="1"/>
        <v>6285264</v>
      </c>
    </row>
    <row r="106" spans="1:6" ht="22.5" x14ac:dyDescent="0.2">
      <c r="A106" s="14" t="s">
        <v>223</v>
      </c>
      <c r="B106" s="47" t="s">
        <v>202</v>
      </c>
      <c r="C106" s="16" t="s">
        <v>342</v>
      </c>
      <c r="D106" s="17">
        <v>6304264</v>
      </c>
      <c r="E106" s="48">
        <v>19000</v>
      </c>
      <c r="F106" s="49">
        <f t="shared" si="1"/>
        <v>6285264</v>
      </c>
    </row>
    <row r="107" spans="1:6" x14ac:dyDescent="0.2">
      <c r="A107" s="14" t="s">
        <v>227</v>
      </c>
      <c r="B107" s="47" t="s">
        <v>202</v>
      </c>
      <c r="C107" s="16" t="s">
        <v>343</v>
      </c>
      <c r="D107" s="17">
        <v>6304264</v>
      </c>
      <c r="E107" s="48">
        <v>19000</v>
      </c>
      <c r="F107" s="49">
        <f t="shared" si="1"/>
        <v>6285264</v>
      </c>
    </row>
    <row r="108" spans="1:6" ht="45" x14ac:dyDescent="0.2">
      <c r="A108" s="14" t="s">
        <v>344</v>
      </c>
      <c r="B108" s="47" t="s">
        <v>202</v>
      </c>
      <c r="C108" s="16" t="s">
        <v>345</v>
      </c>
      <c r="D108" s="17">
        <v>1433450</v>
      </c>
      <c r="E108" s="48" t="s">
        <v>32</v>
      </c>
      <c r="F108" s="49">
        <f t="shared" si="1"/>
        <v>1433450</v>
      </c>
    </row>
    <row r="109" spans="1:6" ht="22.5" x14ac:dyDescent="0.2">
      <c r="A109" s="14" t="s">
        <v>223</v>
      </c>
      <c r="B109" s="47" t="s">
        <v>202</v>
      </c>
      <c r="C109" s="16" t="s">
        <v>346</v>
      </c>
      <c r="D109" s="17">
        <v>1433450</v>
      </c>
      <c r="E109" s="48" t="s">
        <v>32</v>
      </c>
      <c r="F109" s="49">
        <f t="shared" si="1"/>
        <v>1433450</v>
      </c>
    </row>
    <row r="110" spans="1:6" x14ac:dyDescent="0.2">
      <c r="A110" s="14" t="s">
        <v>227</v>
      </c>
      <c r="B110" s="47" t="s">
        <v>202</v>
      </c>
      <c r="C110" s="16" t="s">
        <v>347</v>
      </c>
      <c r="D110" s="17">
        <v>1433450</v>
      </c>
      <c r="E110" s="48" t="s">
        <v>32</v>
      </c>
      <c r="F110" s="49">
        <f t="shared" si="1"/>
        <v>1433450</v>
      </c>
    </row>
    <row r="111" spans="1:6" ht="33.75" x14ac:dyDescent="0.2">
      <c r="A111" s="14" t="s">
        <v>348</v>
      </c>
      <c r="B111" s="47" t="s">
        <v>202</v>
      </c>
      <c r="C111" s="16" t="s">
        <v>349</v>
      </c>
      <c r="D111" s="17">
        <v>3924227</v>
      </c>
      <c r="E111" s="48" t="s">
        <v>32</v>
      </c>
      <c r="F111" s="49">
        <f t="shared" si="1"/>
        <v>3924227</v>
      </c>
    </row>
    <row r="112" spans="1:6" ht="22.5" x14ac:dyDescent="0.2">
      <c r="A112" s="14" t="s">
        <v>223</v>
      </c>
      <c r="B112" s="47" t="s">
        <v>202</v>
      </c>
      <c r="C112" s="16" t="s">
        <v>350</v>
      </c>
      <c r="D112" s="17">
        <v>3924227</v>
      </c>
      <c r="E112" s="48" t="s">
        <v>32</v>
      </c>
      <c r="F112" s="49">
        <f t="shared" si="1"/>
        <v>3924227</v>
      </c>
    </row>
    <row r="113" spans="1:6" x14ac:dyDescent="0.2">
      <c r="A113" s="14" t="s">
        <v>227</v>
      </c>
      <c r="B113" s="47" t="s">
        <v>202</v>
      </c>
      <c r="C113" s="16" t="s">
        <v>351</v>
      </c>
      <c r="D113" s="17">
        <v>3924227</v>
      </c>
      <c r="E113" s="48" t="s">
        <v>32</v>
      </c>
      <c r="F113" s="49">
        <f t="shared" si="1"/>
        <v>3924227</v>
      </c>
    </row>
    <row r="114" spans="1:6" ht="22.5" x14ac:dyDescent="0.2">
      <c r="A114" s="14" t="s">
        <v>352</v>
      </c>
      <c r="B114" s="47" t="s">
        <v>202</v>
      </c>
      <c r="C114" s="16" t="s">
        <v>353</v>
      </c>
      <c r="D114" s="17">
        <v>12748382</v>
      </c>
      <c r="E114" s="48" t="s">
        <v>32</v>
      </c>
      <c r="F114" s="49">
        <f t="shared" si="1"/>
        <v>12748382</v>
      </c>
    </row>
    <row r="115" spans="1:6" ht="67.5" x14ac:dyDescent="0.2">
      <c r="A115" s="14" t="s">
        <v>354</v>
      </c>
      <c r="B115" s="47" t="s">
        <v>202</v>
      </c>
      <c r="C115" s="16" t="s">
        <v>355</v>
      </c>
      <c r="D115" s="17">
        <v>12748382</v>
      </c>
      <c r="E115" s="48" t="s">
        <v>32</v>
      </c>
      <c r="F115" s="49">
        <f t="shared" si="1"/>
        <v>12748382</v>
      </c>
    </row>
    <row r="116" spans="1:6" ht="22.5" x14ac:dyDescent="0.2">
      <c r="A116" s="14" t="s">
        <v>223</v>
      </c>
      <c r="B116" s="47" t="s">
        <v>202</v>
      </c>
      <c r="C116" s="16" t="s">
        <v>356</v>
      </c>
      <c r="D116" s="17">
        <v>12748382</v>
      </c>
      <c r="E116" s="48" t="s">
        <v>32</v>
      </c>
      <c r="F116" s="49">
        <f t="shared" si="1"/>
        <v>12748382</v>
      </c>
    </row>
    <row r="117" spans="1:6" x14ac:dyDescent="0.2">
      <c r="A117" s="14" t="s">
        <v>227</v>
      </c>
      <c r="B117" s="47" t="s">
        <v>202</v>
      </c>
      <c r="C117" s="16" t="s">
        <v>357</v>
      </c>
      <c r="D117" s="17">
        <v>12748382</v>
      </c>
      <c r="E117" s="48" t="s">
        <v>32</v>
      </c>
      <c r="F117" s="49">
        <f t="shared" si="1"/>
        <v>12748382</v>
      </c>
    </row>
    <row r="118" spans="1:6" x14ac:dyDescent="0.2">
      <c r="A118" s="35" t="s">
        <v>358</v>
      </c>
      <c r="B118" s="36" t="s">
        <v>202</v>
      </c>
      <c r="C118" s="37" t="s">
        <v>359</v>
      </c>
      <c r="D118" s="38">
        <v>3585346</v>
      </c>
      <c r="E118" s="39">
        <v>255072.76</v>
      </c>
      <c r="F118" s="40">
        <f t="shared" si="1"/>
        <v>3330273.24</v>
      </c>
    </row>
    <row r="119" spans="1:6" x14ac:dyDescent="0.2">
      <c r="A119" s="35" t="s">
        <v>358</v>
      </c>
      <c r="B119" s="36" t="s">
        <v>202</v>
      </c>
      <c r="C119" s="37" t="s">
        <v>360</v>
      </c>
      <c r="D119" s="38">
        <v>62000</v>
      </c>
      <c r="E119" s="39" t="s">
        <v>32</v>
      </c>
      <c r="F119" s="40">
        <f t="shared" si="1"/>
        <v>62000</v>
      </c>
    </row>
    <row r="120" spans="1:6" ht="45" x14ac:dyDescent="0.2">
      <c r="A120" s="14" t="s">
        <v>361</v>
      </c>
      <c r="B120" s="47" t="s">
        <v>202</v>
      </c>
      <c r="C120" s="16" t="s">
        <v>362</v>
      </c>
      <c r="D120" s="17">
        <v>62000</v>
      </c>
      <c r="E120" s="48" t="s">
        <v>32</v>
      </c>
      <c r="F120" s="49">
        <f t="shared" si="1"/>
        <v>62000</v>
      </c>
    </row>
    <row r="121" spans="1:6" ht="33.75" x14ac:dyDescent="0.2">
      <c r="A121" s="14" t="s">
        <v>363</v>
      </c>
      <c r="B121" s="47" t="s">
        <v>202</v>
      </c>
      <c r="C121" s="16" t="s">
        <v>364</v>
      </c>
      <c r="D121" s="17">
        <v>62000</v>
      </c>
      <c r="E121" s="48" t="s">
        <v>32</v>
      </c>
      <c r="F121" s="49">
        <f t="shared" si="1"/>
        <v>62000</v>
      </c>
    </row>
    <row r="122" spans="1:6" ht="22.5" x14ac:dyDescent="0.2">
      <c r="A122" s="14" t="s">
        <v>223</v>
      </c>
      <c r="B122" s="47" t="s">
        <v>202</v>
      </c>
      <c r="C122" s="16" t="s">
        <v>365</v>
      </c>
      <c r="D122" s="17">
        <v>62000</v>
      </c>
      <c r="E122" s="48" t="s">
        <v>32</v>
      </c>
      <c r="F122" s="49">
        <f t="shared" si="1"/>
        <v>62000</v>
      </c>
    </row>
    <row r="123" spans="1:6" x14ac:dyDescent="0.2">
      <c r="A123" s="14" t="s">
        <v>227</v>
      </c>
      <c r="B123" s="47" t="s">
        <v>202</v>
      </c>
      <c r="C123" s="16" t="s">
        <v>366</v>
      </c>
      <c r="D123" s="17">
        <v>62000</v>
      </c>
      <c r="E123" s="48" t="s">
        <v>32</v>
      </c>
      <c r="F123" s="49">
        <f t="shared" si="1"/>
        <v>62000</v>
      </c>
    </row>
    <row r="124" spans="1:6" x14ac:dyDescent="0.2">
      <c r="A124" s="35" t="s">
        <v>358</v>
      </c>
      <c r="B124" s="36" t="s">
        <v>202</v>
      </c>
      <c r="C124" s="37" t="s">
        <v>367</v>
      </c>
      <c r="D124" s="38">
        <v>3523346</v>
      </c>
      <c r="E124" s="39">
        <v>255072.76</v>
      </c>
      <c r="F124" s="40">
        <f t="shared" si="1"/>
        <v>3268273.24</v>
      </c>
    </row>
    <row r="125" spans="1:6" x14ac:dyDescent="0.2">
      <c r="A125" s="14" t="s">
        <v>213</v>
      </c>
      <c r="B125" s="47" t="s">
        <v>202</v>
      </c>
      <c r="C125" s="16" t="s">
        <v>368</v>
      </c>
      <c r="D125" s="17">
        <v>3523346</v>
      </c>
      <c r="E125" s="48">
        <v>255072.76</v>
      </c>
      <c r="F125" s="49">
        <f t="shared" si="1"/>
        <v>3268273.24</v>
      </c>
    </row>
    <row r="126" spans="1:6" x14ac:dyDescent="0.2">
      <c r="A126" s="14" t="s">
        <v>369</v>
      </c>
      <c r="B126" s="47" t="s">
        <v>202</v>
      </c>
      <c r="C126" s="16" t="s">
        <v>370</v>
      </c>
      <c r="D126" s="17">
        <v>800000</v>
      </c>
      <c r="E126" s="48" t="s">
        <v>32</v>
      </c>
      <c r="F126" s="49">
        <f t="shared" si="1"/>
        <v>800000</v>
      </c>
    </row>
    <row r="127" spans="1:6" ht="22.5" x14ac:dyDescent="0.2">
      <c r="A127" s="14" t="s">
        <v>223</v>
      </c>
      <c r="B127" s="47" t="s">
        <v>202</v>
      </c>
      <c r="C127" s="16" t="s">
        <v>371</v>
      </c>
      <c r="D127" s="17">
        <v>800000</v>
      </c>
      <c r="E127" s="48" t="s">
        <v>32</v>
      </c>
      <c r="F127" s="49">
        <f t="shared" si="1"/>
        <v>800000</v>
      </c>
    </row>
    <row r="128" spans="1:6" x14ac:dyDescent="0.2">
      <c r="A128" s="14" t="s">
        <v>227</v>
      </c>
      <c r="B128" s="47" t="s">
        <v>202</v>
      </c>
      <c r="C128" s="16" t="s">
        <v>372</v>
      </c>
      <c r="D128" s="17">
        <v>800000</v>
      </c>
      <c r="E128" s="48" t="s">
        <v>32</v>
      </c>
      <c r="F128" s="49">
        <f t="shared" si="1"/>
        <v>800000</v>
      </c>
    </row>
    <row r="129" spans="1:6" x14ac:dyDescent="0.2">
      <c r="A129" s="14" t="s">
        <v>373</v>
      </c>
      <c r="B129" s="47" t="s">
        <v>202</v>
      </c>
      <c r="C129" s="16" t="s">
        <v>374</v>
      </c>
      <c r="D129" s="17">
        <v>398400.48</v>
      </c>
      <c r="E129" s="48">
        <v>142600</v>
      </c>
      <c r="F129" s="49">
        <f t="shared" si="1"/>
        <v>255800.47999999998</v>
      </c>
    </row>
    <row r="130" spans="1:6" ht="22.5" x14ac:dyDescent="0.2">
      <c r="A130" s="14" t="s">
        <v>223</v>
      </c>
      <c r="B130" s="47" t="s">
        <v>202</v>
      </c>
      <c r="C130" s="16" t="s">
        <v>375</v>
      </c>
      <c r="D130" s="17">
        <v>398400.48</v>
      </c>
      <c r="E130" s="48">
        <v>142600</v>
      </c>
      <c r="F130" s="49">
        <f t="shared" si="1"/>
        <v>255800.47999999998</v>
      </c>
    </row>
    <row r="131" spans="1:6" x14ac:dyDescent="0.2">
      <c r="A131" s="14" t="s">
        <v>227</v>
      </c>
      <c r="B131" s="47" t="s">
        <v>202</v>
      </c>
      <c r="C131" s="16" t="s">
        <v>376</v>
      </c>
      <c r="D131" s="17">
        <v>398400.48</v>
      </c>
      <c r="E131" s="48">
        <v>142600</v>
      </c>
      <c r="F131" s="49">
        <f t="shared" si="1"/>
        <v>255800.47999999998</v>
      </c>
    </row>
    <row r="132" spans="1:6" ht="22.5" x14ac:dyDescent="0.2">
      <c r="A132" s="14" t="s">
        <v>377</v>
      </c>
      <c r="B132" s="47" t="s">
        <v>202</v>
      </c>
      <c r="C132" s="16" t="s">
        <v>378</v>
      </c>
      <c r="D132" s="17">
        <v>2100000</v>
      </c>
      <c r="E132" s="48" t="s">
        <v>32</v>
      </c>
      <c r="F132" s="49">
        <f t="shared" si="1"/>
        <v>2100000</v>
      </c>
    </row>
    <row r="133" spans="1:6" ht="22.5" x14ac:dyDescent="0.2">
      <c r="A133" s="14" t="s">
        <v>223</v>
      </c>
      <c r="B133" s="47" t="s">
        <v>202</v>
      </c>
      <c r="C133" s="16" t="s">
        <v>379</v>
      </c>
      <c r="D133" s="17">
        <v>2100000</v>
      </c>
      <c r="E133" s="48" t="s">
        <v>32</v>
      </c>
      <c r="F133" s="49">
        <f t="shared" si="1"/>
        <v>2100000</v>
      </c>
    </row>
    <row r="134" spans="1:6" x14ac:dyDescent="0.2">
      <c r="A134" s="14" t="s">
        <v>227</v>
      </c>
      <c r="B134" s="47" t="s">
        <v>202</v>
      </c>
      <c r="C134" s="16" t="s">
        <v>380</v>
      </c>
      <c r="D134" s="17">
        <v>2100000</v>
      </c>
      <c r="E134" s="48" t="s">
        <v>32</v>
      </c>
      <c r="F134" s="49">
        <f t="shared" si="1"/>
        <v>2100000</v>
      </c>
    </row>
    <row r="135" spans="1:6" ht="45" x14ac:dyDescent="0.2">
      <c r="A135" s="14" t="s">
        <v>381</v>
      </c>
      <c r="B135" s="47" t="s">
        <v>202</v>
      </c>
      <c r="C135" s="16" t="s">
        <v>382</v>
      </c>
      <c r="D135" s="17">
        <v>224945.52</v>
      </c>
      <c r="E135" s="48">
        <v>112472.76</v>
      </c>
      <c r="F135" s="49">
        <f t="shared" si="1"/>
        <v>112472.76</v>
      </c>
    </row>
    <row r="136" spans="1:6" x14ac:dyDescent="0.2">
      <c r="A136" s="14" t="s">
        <v>237</v>
      </c>
      <c r="B136" s="47" t="s">
        <v>202</v>
      </c>
      <c r="C136" s="16" t="s">
        <v>383</v>
      </c>
      <c r="D136" s="17">
        <v>224945.52</v>
      </c>
      <c r="E136" s="48">
        <v>112472.76</v>
      </c>
      <c r="F136" s="49">
        <f t="shared" si="1"/>
        <v>112472.76</v>
      </c>
    </row>
    <row r="137" spans="1:6" x14ac:dyDescent="0.2">
      <c r="A137" s="35" t="s">
        <v>384</v>
      </c>
      <c r="B137" s="36" t="s">
        <v>202</v>
      </c>
      <c r="C137" s="37" t="s">
        <v>385</v>
      </c>
      <c r="D137" s="38">
        <v>85252223</v>
      </c>
      <c r="E137" s="39">
        <v>9415155.7200000007</v>
      </c>
      <c r="F137" s="40">
        <f t="shared" si="1"/>
        <v>75837067.280000001</v>
      </c>
    </row>
    <row r="138" spans="1:6" x14ac:dyDescent="0.2">
      <c r="A138" s="35" t="s">
        <v>386</v>
      </c>
      <c r="B138" s="36" t="s">
        <v>202</v>
      </c>
      <c r="C138" s="37" t="s">
        <v>387</v>
      </c>
      <c r="D138" s="38">
        <v>9459700</v>
      </c>
      <c r="E138" s="39">
        <v>1557747.92</v>
      </c>
      <c r="F138" s="40">
        <f t="shared" si="1"/>
        <v>7901952.0800000001</v>
      </c>
    </row>
    <row r="139" spans="1:6" x14ac:dyDescent="0.2">
      <c r="A139" s="35" t="s">
        <v>386</v>
      </c>
      <c r="B139" s="36" t="s">
        <v>202</v>
      </c>
      <c r="C139" s="37" t="s">
        <v>388</v>
      </c>
      <c r="D139" s="38">
        <v>9459700</v>
      </c>
      <c r="E139" s="39">
        <v>1557747.92</v>
      </c>
      <c r="F139" s="40">
        <f t="shared" si="1"/>
        <v>7901952.0800000001</v>
      </c>
    </row>
    <row r="140" spans="1:6" x14ac:dyDescent="0.2">
      <c r="A140" s="14" t="s">
        <v>213</v>
      </c>
      <c r="B140" s="47" t="s">
        <v>202</v>
      </c>
      <c r="C140" s="16" t="s">
        <v>389</v>
      </c>
      <c r="D140" s="17">
        <v>9459700</v>
      </c>
      <c r="E140" s="48">
        <v>1557747.92</v>
      </c>
      <c r="F140" s="49">
        <f t="shared" si="1"/>
        <v>7901952.0800000001</v>
      </c>
    </row>
    <row r="141" spans="1:6" x14ac:dyDescent="0.2">
      <c r="A141" s="14" t="s">
        <v>390</v>
      </c>
      <c r="B141" s="47" t="s">
        <v>202</v>
      </c>
      <c r="C141" s="16" t="s">
        <v>391</v>
      </c>
      <c r="D141" s="17">
        <v>4600000</v>
      </c>
      <c r="E141" s="48">
        <v>106800.64</v>
      </c>
      <c r="F141" s="49">
        <f t="shared" si="1"/>
        <v>4493199.3600000003</v>
      </c>
    </row>
    <row r="142" spans="1:6" ht="22.5" x14ac:dyDescent="0.2">
      <c r="A142" s="14" t="s">
        <v>223</v>
      </c>
      <c r="B142" s="47" t="s">
        <v>202</v>
      </c>
      <c r="C142" s="16" t="s">
        <v>392</v>
      </c>
      <c r="D142" s="17">
        <v>4600000</v>
      </c>
      <c r="E142" s="48">
        <v>106800.64</v>
      </c>
      <c r="F142" s="49">
        <f t="shared" si="1"/>
        <v>4493199.3600000003</v>
      </c>
    </row>
    <row r="143" spans="1:6" x14ac:dyDescent="0.2">
      <c r="A143" s="14" t="s">
        <v>227</v>
      </c>
      <c r="B143" s="47" t="s">
        <v>202</v>
      </c>
      <c r="C143" s="16" t="s">
        <v>393</v>
      </c>
      <c r="D143" s="17">
        <v>4270000</v>
      </c>
      <c r="E143" s="48">
        <v>106800.64</v>
      </c>
      <c r="F143" s="49">
        <f t="shared" ref="F143:F206" si="2">IF(OR(D143="-",IF(E143="-",0,E143)&gt;=IF(D143="-",0,D143)),"-",IF(D143="-",0,D143)-IF(E143="-",0,E143))</f>
        <v>4163199.36</v>
      </c>
    </row>
    <row r="144" spans="1:6" x14ac:dyDescent="0.2">
      <c r="A144" s="14" t="s">
        <v>229</v>
      </c>
      <c r="B144" s="47" t="s">
        <v>202</v>
      </c>
      <c r="C144" s="16" t="s">
        <v>394</v>
      </c>
      <c r="D144" s="17">
        <v>330000</v>
      </c>
      <c r="E144" s="48" t="s">
        <v>32</v>
      </c>
      <c r="F144" s="49">
        <f t="shared" si="2"/>
        <v>330000</v>
      </c>
    </row>
    <row r="145" spans="1:6" ht="22.5" x14ac:dyDescent="0.2">
      <c r="A145" s="14" t="s">
        <v>395</v>
      </c>
      <c r="B145" s="47" t="s">
        <v>202</v>
      </c>
      <c r="C145" s="16" t="s">
        <v>396</v>
      </c>
      <c r="D145" s="17">
        <v>4859700</v>
      </c>
      <c r="E145" s="48">
        <v>1450947.28</v>
      </c>
      <c r="F145" s="49">
        <f t="shared" si="2"/>
        <v>3408752.7199999997</v>
      </c>
    </row>
    <row r="146" spans="1:6" ht="22.5" x14ac:dyDescent="0.2">
      <c r="A146" s="14" t="s">
        <v>223</v>
      </c>
      <c r="B146" s="47" t="s">
        <v>202</v>
      </c>
      <c r="C146" s="16" t="s">
        <v>397</v>
      </c>
      <c r="D146" s="17">
        <v>4859700</v>
      </c>
      <c r="E146" s="48">
        <v>1450947.28</v>
      </c>
      <c r="F146" s="49">
        <f t="shared" si="2"/>
        <v>3408752.7199999997</v>
      </c>
    </row>
    <row r="147" spans="1:6" x14ac:dyDescent="0.2">
      <c r="A147" s="14" t="s">
        <v>227</v>
      </c>
      <c r="B147" s="47" t="s">
        <v>202</v>
      </c>
      <c r="C147" s="16" t="s">
        <v>398</v>
      </c>
      <c r="D147" s="17">
        <v>4859700</v>
      </c>
      <c r="E147" s="48">
        <v>1450947.28</v>
      </c>
      <c r="F147" s="49">
        <f t="shared" si="2"/>
        <v>3408752.7199999997</v>
      </c>
    </row>
    <row r="148" spans="1:6" x14ac:dyDescent="0.2">
      <c r="A148" s="35" t="s">
        <v>399</v>
      </c>
      <c r="B148" s="36" t="s">
        <v>202</v>
      </c>
      <c r="C148" s="37" t="s">
        <v>400</v>
      </c>
      <c r="D148" s="38">
        <v>4462211</v>
      </c>
      <c r="E148" s="39">
        <v>59954.44</v>
      </c>
      <c r="F148" s="40">
        <f t="shared" si="2"/>
        <v>4402256.5599999996</v>
      </c>
    </row>
    <row r="149" spans="1:6" x14ac:dyDescent="0.2">
      <c r="A149" s="35" t="s">
        <v>399</v>
      </c>
      <c r="B149" s="36" t="s">
        <v>202</v>
      </c>
      <c r="C149" s="37" t="s">
        <v>401</v>
      </c>
      <c r="D149" s="38">
        <v>4240211</v>
      </c>
      <c r="E149" s="39">
        <v>21133.02</v>
      </c>
      <c r="F149" s="40">
        <f t="shared" si="2"/>
        <v>4219077.9800000004</v>
      </c>
    </row>
    <row r="150" spans="1:6" x14ac:dyDescent="0.2">
      <c r="A150" s="14" t="s">
        <v>402</v>
      </c>
      <c r="B150" s="47" t="s">
        <v>202</v>
      </c>
      <c r="C150" s="16" t="s">
        <v>403</v>
      </c>
      <c r="D150" s="17">
        <v>4240211</v>
      </c>
      <c r="E150" s="48">
        <v>21133.02</v>
      </c>
      <c r="F150" s="49">
        <f t="shared" si="2"/>
        <v>4219077.9800000004</v>
      </c>
    </row>
    <row r="151" spans="1:6" ht="45" x14ac:dyDescent="0.2">
      <c r="A151" s="14" t="s">
        <v>404</v>
      </c>
      <c r="B151" s="47" t="s">
        <v>202</v>
      </c>
      <c r="C151" s="16" t="s">
        <v>405</v>
      </c>
      <c r="D151" s="17">
        <v>889388</v>
      </c>
      <c r="E151" s="48" t="s">
        <v>32</v>
      </c>
      <c r="F151" s="49">
        <f t="shared" si="2"/>
        <v>889388</v>
      </c>
    </row>
    <row r="152" spans="1:6" x14ac:dyDescent="0.2">
      <c r="A152" s="14" t="s">
        <v>406</v>
      </c>
      <c r="B152" s="47" t="s">
        <v>202</v>
      </c>
      <c r="C152" s="16" t="s">
        <v>407</v>
      </c>
      <c r="D152" s="17">
        <v>889388</v>
      </c>
      <c r="E152" s="48" t="s">
        <v>32</v>
      </c>
      <c r="F152" s="49">
        <f t="shared" si="2"/>
        <v>889388</v>
      </c>
    </row>
    <row r="153" spans="1:6" ht="33.75" x14ac:dyDescent="0.2">
      <c r="A153" s="14" t="s">
        <v>408</v>
      </c>
      <c r="B153" s="47" t="s">
        <v>202</v>
      </c>
      <c r="C153" s="16" t="s">
        <v>409</v>
      </c>
      <c r="D153" s="17">
        <v>889388</v>
      </c>
      <c r="E153" s="48" t="s">
        <v>32</v>
      </c>
      <c r="F153" s="49">
        <f t="shared" si="2"/>
        <v>889388</v>
      </c>
    </row>
    <row r="154" spans="1:6" x14ac:dyDescent="0.2">
      <c r="A154" s="14" t="s">
        <v>410</v>
      </c>
      <c r="B154" s="47" t="s">
        <v>202</v>
      </c>
      <c r="C154" s="16" t="s">
        <v>411</v>
      </c>
      <c r="D154" s="17">
        <v>658163</v>
      </c>
      <c r="E154" s="48">
        <v>21133.02</v>
      </c>
      <c r="F154" s="49">
        <f t="shared" si="2"/>
        <v>637029.98</v>
      </c>
    </row>
    <row r="155" spans="1:6" ht="22.5" x14ac:dyDescent="0.2">
      <c r="A155" s="14" t="s">
        <v>223</v>
      </c>
      <c r="B155" s="47" t="s">
        <v>202</v>
      </c>
      <c r="C155" s="16" t="s">
        <v>412</v>
      </c>
      <c r="D155" s="17">
        <v>658163</v>
      </c>
      <c r="E155" s="48">
        <v>21133.02</v>
      </c>
      <c r="F155" s="49">
        <f t="shared" si="2"/>
        <v>637029.98</v>
      </c>
    </row>
    <row r="156" spans="1:6" x14ac:dyDescent="0.2">
      <c r="A156" s="14" t="s">
        <v>227</v>
      </c>
      <c r="B156" s="47" t="s">
        <v>202</v>
      </c>
      <c r="C156" s="16" t="s">
        <v>413</v>
      </c>
      <c r="D156" s="17">
        <v>658163</v>
      </c>
      <c r="E156" s="48">
        <v>21133.02</v>
      </c>
      <c r="F156" s="49">
        <f t="shared" si="2"/>
        <v>637029.98</v>
      </c>
    </row>
    <row r="157" spans="1:6" ht="45" x14ac:dyDescent="0.2">
      <c r="A157" s="14" t="s">
        <v>414</v>
      </c>
      <c r="B157" s="47" t="s">
        <v>202</v>
      </c>
      <c r="C157" s="16" t="s">
        <v>415</v>
      </c>
      <c r="D157" s="17">
        <v>2692660</v>
      </c>
      <c r="E157" s="48" t="s">
        <v>32</v>
      </c>
      <c r="F157" s="49">
        <f t="shared" si="2"/>
        <v>2692660</v>
      </c>
    </row>
    <row r="158" spans="1:6" x14ac:dyDescent="0.2">
      <c r="A158" s="14" t="s">
        <v>406</v>
      </c>
      <c r="B158" s="47" t="s">
        <v>202</v>
      </c>
      <c r="C158" s="16" t="s">
        <v>416</v>
      </c>
      <c r="D158" s="17">
        <v>2692660</v>
      </c>
      <c r="E158" s="48" t="s">
        <v>32</v>
      </c>
      <c r="F158" s="49">
        <f t="shared" si="2"/>
        <v>2692660</v>
      </c>
    </row>
    <row r="159" spans="1:6" ht="33.75" x14ac:dyDescent="0.2">
      <c r="A159" s="14" t="s">
        <v>408</v>
      </c>
      <c r="B159" s="47" t="s">
        <v>202</v>
      </c>
      <c r="C159" s="16" t="s">
        <v>417</v>
      </c>
      <c r="D159" s="17">
        <v>2692660</v>
      </c>
      <c r="E159" s="48" t="s">
        <v>32</v>
      </c>
      <c r="F159" s="49">
        <f t="shared" si="2"/>
        <v>2692660</v>
      </c>
    </row>
    <row r="160" spans="1:6" x14ac:dyDescent="0.2">
      <c r="A160" s="35" t="s">
        <v>399</v>
      </c>
      <c r="B160" s="36" t="s">
        <v>202</v>
      </c>
      <c r="C160" s="37" t="s">
        <v>418</v>
      </c>
      <c r="D160" s="38">
        <v>222000</v>
      </c>
      <c r="E160" s="39">
        <v>38821.42</v>
      </c>
      <c r="F160" s="40">
        <f t="shared" si="2"/>
        <v>183178.58000000002</v>
      </c>
    </row>
    <row r="161" spans="1:6" x14ac:dyDescent="0.2">
      <c r="A161" s="14" t="s">
        <v>213</v>
      </c>
      <c r="B161" s="47" t="s">
        <v>202</v>
      </c>
      <c r="C161" s="16" t="s">
        <v>419</v>
      </c>
      <c r="D161" s="17">
        <v>222000</v>
      </c>
      <c r="E161" s="48">
        <v>38821.42</v>
      </c>
      <c r="F161" s="49">
        <f t="shared" si="2"/>
        <v>183178.58000000002</v>
      </c>
    </row>
    <row r="162" spans="1:6" ht="33.75" x14ac:dyDescent="0.2">
      <c r="A162" s="14" t="s">
        <v>420</v>
      </c>
      <c r="B162" s="47" t="s">
        <v>202</v>
      </c>
      <c r="C162" s="16" t="s">
        <v>421</v>
      </c>
      <c r="D162" s="17">
        <v>222000</v>
      </c>
      <c r="E162" s="48">
        <v>38821.42</v>
      </c>
      <c r="F162" s="49">
        <f t="shared" si="2"/>
        <v>183178.58000000002</v>
      </c>
    </row>
    <row r="163" spans="1:6" ht="22.5" x14ac:dyDescent="0.2">
      <c r="A163" s="14" t="s">
        <v>223</v>
      </c>
      <c r="B163" s="47" t="s">
        <v>202</v>
      </c>
      <c r="C163" s="16" t="s">
        <v>422</v>
      </c>
      <c r="D163" s="17">
        <v>222000</v>
      </c>
      <c r="E163" s="48">
        <v>38821.42</v>
      </c>
      <c r="F163" s="49">
        <f t="shared" si="2"/>
        <v>183178.58000000002</v>
      </c>
    </row>
    <row r="164" spans="1:6" x14ac:dyDescent="0.2">
      <c r="A164" s="14" t="s">
        <v>227</v>
      </c>
      <c r="B164" s="47" t="s">
        <v>202</v>
      </c>
      <c r="C164" s="16" t="s">
        <v>423</v>
      </c>
      <c r="D164" s="17">
        <v>222000</v>
      </c>
      <c r="E164" s="48">
        <v>38821.42</v>
      </c>
      <c r="F164" s="49">
        <f t="shared" si="2"/>
        <v>183178.58000000002</v>
      </c>
    </row>
    <row r="165" spans="1:6" x14ac:dyDescent="0.2">
      <c r="A165" s="35" t="s">
        <v>424</v>
      </c>
      <c r="B165" s="36" t="s">
        <v>202</v>
      </c>
      <c r="C165" s="37" t="s">
        <v>425</v>
      </c>
      <c r="D165" s="38">
        <v>71330312</v>
      </c>
      <c r="E165" s="39">
        <v>7797453.3600000003</v>
      </c>
      <c r="F165" s="40">
        <f t="shared" si="2"/>
        <v>63532858.640000001</v>
      </c>
    </row>
    <row r="166" spans="1:6" x14ac:dyDescent="0.2">
      <c r="A166" s="35" t="s">
        <v>424</v>
      </c>
      <c r="B166" s="36" t="s">
        <v>202</v>
      </c>
      <c r="C166" s="37" t="s">
        <v>426</v>
      </c>
      <c r="D166" s="38">
        <v>43755512</v>
      </c>
      <c r="E166" s="39">
        <v>7797453.3600000003</v>
      </c>
      <c r="F166" s="40">
        <f t="shared" si="2"/>
        <v>35958058.640000001</v>
      </c>
    </row>
    <row r="167" spans="1:6" ht="56.25" x14ac:dyDescent="0.2">
      <c r="A167" s="14" t="s">
        <v>427</v>
      </c>
      <c r="B167" s="47" t="s">
        <v>202</v>
      </c>
      <c r="C167" s="16" t="s">
        <v>428</v>
      </c>
      <c r="D167" s="17">
        <v>43755512</v>
      </c>
      <c r="E167" s="48">
        <v>7797453.3600000003</v>
      </c>
      <c r="F167" s="49">
        <f t="shared" si="2"/>
        <v>35958058.640000001</v>
      </c>
    </row>
    <row r="168" spans="1:6" ht="33.75" x14ac:dyDescent="0.2">
      <c r="A168" s="14" t="s">
        <v>429</v>
      </c>
      <c r="B168" s="47" t="s">
        <v>202</v>
      </c>
      <c r="C168" s="16" t="s">
        <v>430</v>
      </c>
      <c r="D168" s="17">
        <v>42806512</v>
      </c>
      <c r="E168" s="48">
        <v>7797453.3600000003</v>
      </c>
      <c r="F168" s="49">
        <f t="shared" si="2"/>
        <v>35009058.640000001</v>
      </c>
    </row>
    <row r="169" spans="1:6" ht="22.5" x14ac:dyDescent="0.2">
      <c r="A169" s="14" t="s">
        <v>223</v>
      </c>
      <c r="B169" s="47" t="s">
        <v>202</v>
      </c>
      <c r="C169" s="16" t="s">
        <v>431</v>
      </c>
      <c r="D169" s="17">
        <v>42806512</v>
      </c>
      <c r="E169" s="48">
        <v>7797453.3600000003</v>
      </c>
      <c r="F169" s="49">
        <f t="shared" si="2"/>
        <v>35009058.640000001</v>
      </c>
    </row>
    <row r="170" spans="1:6" x14ac:dyDescent="0.2">
      <c r="A170" s="14" t="s">
        <v>227</v>
      </c>
      <c r="B170" s="47" t="s">
        <v>202</v>
      </c>
      <c r="C170" s="16" t="s">
        <v>432</v>
      </c>
      <c r="D170" s="17">
        <v>37057989.32</v>
      </c>
      <c r="E170" s="48">
        <v>6231444.1100000003</v>
      </c>
      <c r="F170" s="49">
        <f t="shared" si="2"/>
        <v>30826545.210000001</v>
      </c>
    </row>
    <row r="171" spans="1:6" x14ac:dyDescent="0.2">
      <c r="A171" s="14" t="s">
        <v>229</v>
      </c>
      <c r="B171" s="47" t="s">
        <v>202</v>
      </c>
      <c r="C171" s="16" t="s">
        <v>433</v>
      </c>
      <c r="D171" s="17">
        <v>5748522.6799999997</v>
      </c>
      <c r="E171" s="48">
        <v>1566009.25</v>
      </c>
      <c r="F171" s="49">
        <f t="shared" si="2"/>
        <v>4182513.4299999997</v>
      </c>
    </row>
    <row r="172" spans="1:6" ht="22.5" x14ac:dyDescent="0.2">
      <c r="A172" s="14" t="s">
        <v>434</v>
      </c>
      <c r="B172" s="47" t="s">
        <v>202</v>
      </c>
      <c r="C172" s="16" t="s">
        <v>435</v>
      </c>
      <c r="D172" s="17">
        <v>949000</v>
      </c>
      <c r="E172" s="48" t="s">
        <v>32</v>
      </c>
      <c r="F172" s="49">
        <f t="shared" si="2"/>
        <v>949000</v>
      </c>
    </row>
    <row r="173" spans="1:6" ht="22.5" x14ac:dyDescent="0.2">
      <c r="A173" s="14" t="s">
        <v>223</v>
      </c>
      <c r="B173" s="47" t="s">
        <v>202</v>
      </c>
      <c r="C173" s="16" t="s">
        <v>436</v>
      </c>
      <c r="D173" s="17">
        <v>949000</v>
      </c>
      <c r="E173" s="48" t="s">
        <v>32</v>
      </c>
      <c r="F173" s="49">
        <f t="shared" si="2"/>
        <v>949000</v>
      </c>
    </row>
    <row r="174" spans="1:6" x14ac:dyDescent="0.2">
      <c r="A174" s="14" t="s">
        <v>227</v>
      </c>
      <c r="B174" s="47" t="s">
        <v>202</v>
      </c>
      <c r="C174" s="16" t="s">
        <v>437</v>
      </c>
      <c r="D174" s="17">
        <v>949000</v>
      </c>
      <c r="E174" s="48" t="s">
        <v>32</v>
      </c>
      <c r="F174" s="49">
        <f t="shared" si="2"/>
        <v>949000</v>
      </c>
    </row>
    <row r="175" spans="1:6" x14ac:dyDescent="0.2">
      <c r="A175" s="35" t="s">
        <v>424</v>
      </c>
      <c r="B175" s="36" t="s">
        <v>202</v>
      </c>
      <c r="C175" s="37" t="s">
        <v>438</v>
      </c>
      <c r="D175" s="38">
        <v>200000</v>
      </c>
      <c r="E175" s="39" t="s">
        <v>32</v>
      </c>
      <c r="F175" s="40">
        <f t="shared" si="2"/>
        <v>200000</v>
      </c>
    </row>
    <row r="176" spans="1:6" ht="22.5" x14ac:dyDescent="0.2">
      <c r="A176" s="14" t="s">
        <v>439</v>
      </c>
      <c r="B176" s="47" t="s">
        <v>202</v>
      </c>
      <c r="C176" s="16" t="s">
        <v>440</v>
      </c>
      <c r="D176" s="17">
        <v>200000</v>
      </c>
      <c r="E176" s="48" t="s">
        <v>32</v>
      </c>
      <c r="F176" s="49">
        <f t="shared" si="2"/>
        <v>200000</v>
      </c>
    </row>
    <row r="177" spans="1:6" ht="22.5" x14ac:dyDescent="0.2">
      <c r="A177" s="14" t="s">
        <v>441</v>
      </c>
      <c r="B177" s="47" t="s">
        <v>202</v>
      </c>
      <c r="C177" s="16" t="s">
        <v>442</v>
      </c>
      <c r="D177" s="17">
        <v>200000</v>
      </c>
      <c r="E177" s="48" t="s">
        <v>32</v>
      </c>
      <c r="F177" s="49">
        <f t="shared" si="2"/>
        <v>200000</v>
      </c>
    </row>
    <row r="178" spans="1:6" ht="22.5" x14ac:dyDescent="0.2">
      <c r="A178" s="14" t="s">
        <v>223</v>
      </c>
      <c r="B178" s="47" t="s">
        <v>202</v>
      </c>
      <c r="C178" s="16" t="s">
        <v>443</v>
      </c>
      <c r="D178" s="17">
        <v>200000</v>
      </c>
      <c r="E178" s="48" t="s">
        <v>32</v>
      </c>
      <c r="F178" s="49">
        <f t="shared" si="2"/>
        <v>200000</v>
      </c>
    </row>
    <row r="179" spans="1:6" x14ac:dyDescent="0.2">
      <c r="A179" s="14" t="s">
        <v>227</v>
      </c>
      <c r="B179" s="47" t="s">
        <v>202</v>
      </c>
      <c r="C179" s="16" t="s">
        <v>444</v>
      </c>
      <c r="D179" s="17">
        <v>200000</v>
      </c>
      <c r="E179" s="48" t="s">
        <v>32</v>
      </c>
      <c r="F179" s="49">
        <f t="shared" si="2"/>
        <v>200000</v>
      </c>
    </row>
    <row r="180" spans="1:6" x14ac:dyDescent="0.2">
      <c r="A180" s="35" t="s">
        <v>424</v>
      </c>
      <c r="B180" s="36" t="s">
        <v>202</v>
      </c>
      <c r="C180" s="37" t="s">
        <v>445</v>
      </c>
      <c r="D180" s="38">
        <v>80000</v>
      </c>
      <c r="E180" s="39" t="s">
        <v>32</v>
      </c>
      <c r="F180" s="40">
        <f t="shared" si="2"/>
        <v>80000</v>
      </c>
    </row>
    <row r="181" spans="1:6" ht="67.5" x14ac:dyDescent="0.2">
      <c r="A181" s="50" t="s">
        <v>446</v>
      </c>
      <c r="B181" s="47" t="s">
        <v>202</v>
      </c>
      <c r="C181" s="16" t="s">
        <v>447</v>
      </c>
      <c r="D181" s="17">
        <v>80000</v>
      </c>
      <c r="E181" s="48" t="s">
        <v>32</v>
      </c>
      <c r="F181" s="49">
        <f t="shared" si="2"/>
        <v>80000</v>
      </c>
    </row>
    <row r="182" spans="1:6" ht="67.5" x14ac:dyDescent="0.2">
      <c r="A182" s="14" t="s">
        <v>448</v>
      </c>
      <c r="B182" s="47" t="s">
        <v>202</v>
      </c>
      <c r="C182" s="16" t="s">
        <v>449</v>
      </c>
      <c r="D182" s="17">
        <v>80000</v>
      </c>
      <c r="E182" s="48" t="s">
        <v>32</v>
      </c>
      <c r="F182" s="49">
        <f t="shared" si="2"/>
        <v>80000</v>
      </c>
    </row>
    <row r="183" spans="1:6" ht="22.5" x14ac:dyDescent="0.2">
      <c r="A183" s="14" t="s">
        <v>223</v>
      </c>
      <c r="B183" s="47" t="s">
        <v>202</v>
      </c>
      <c r="C183" s="16" t="s">
        <v>450</v>
      </c>
      <c r="D183" s="17">
        <v>80000</v>
      </c>
      <c r="E183" s="48" t="s">
        <v>32</v>
      </c>
      <c r="F183" s="49">
        <f t="shared" si="2"/>
        <v>80000</v>
      </c>
    </row>
    <row r="184" spans="1:6" x14ac:dyDescent="0.2">
      <c r="A184" s="14" t="s">
        <v>227</v>
      </c>
      <c r="B184" s="47" t="s">
        <v>202</v>
      </c>
      <c r="C184" s="16" t="s">
        <v>451</v>
      </c>
      <c r="D184" s="17">
        <v>80000</v>
      </c>
      <c r="E184" s="48" t="s">
        <v>32</v>
      </c>
      <c r="F184" s="49">
        <f t="shared" si="2"/>
        <v>80000</v>
      </c>
    </row>
    <row r="185" spans="1:6" x14ac:dyDescent="0.2">
      <c r="A185" s="35" t="s">
        <v>424</v>
      </c>
      <c r="B185" s="36" t="s">
        <v>202</v>
      </c>
      <c r="C185" s="37" t="s">
        <v>452</v>
      </c>
      <c r="D185" s="38">
        <v>94800</v>
      </c>
      <c r="E185" s="39" t="s">
        <v>32</v>
      </c>
      <c r="F185" s="40">
        <f t="shared" si="2"/>
        <v>94800</v>
      </c>
    </row>
    <row r="186" spans="1:6" ht="45" x14ac:dyDescent="0.2">
      <c r="A186" s="14" t="s">
        <v>453</v>
      </c>
      <c r="B186" s="47" t="s">
        <v>202</v>
      </c>
      <c r="C186" s="16" t="s">
        <v>454</v>
      </c>
      <c r="D186" s="17">
        <v>94800</v>
      </c>
      <c r="E186" s="48" t="s">
        <v>32</v>
      </c>
      <c r="F186" s="49">
        <f t="shared" si="2"/>
        <v>94800</v>
      </c>
    </row>
    <row r="187" spans="1:6" ht="33.75" x14ac:dyDescent="0.2">
      <c r="A187" s="14" t="s">
        <v>455</v>
      </c>
      <c r="B187" s="47" t="s">
        <v>202</v>
      </c>
      <c r="C187" s="16" t="s">
        <v>456</v>
      </c>
      <c r="D187" s="17">
        <v>94800</v>
      </c>
      <c r="E187" s="48" t="s">
        <v>32</v>
      </c>
      <c r="F187" s="49">
        <f t="shared" si="2"/>
        <v>94800</v>
      </c>
    </row>
    <row r="188" spans="1:6" ht="22.5" x14ac:dyDescent="0.2">
      <c r="A188" s="14" t="s">
        <v>223</v>
      </c>
      <c r="B188" s="47" t="s">
        <v>202</v>
      </c>
      <c r="C188" s="16" t="s">
        <v>457</v>
      </c>
      <c r="D188" s="17">
        <v>94800</v>
      </c>
      <c r="E188" s="48" t="s">
        <v>32</v>
      </c>
      <c r="F188" s="49">
        <f t="shared" si="2"/>
        <v>94800</v>
      </c>
    </row>
    <row r="189" spans="1:6" x14ac:dyDescent="0.2">
      <c r="A189" s="14" t="s">
        <v>227</v>
      </c>
      <c r="B189" s="47" t="s">
        <v>202</v>
      </c>
      <c r="C189" s="16" t="s">
        <v>458</v>
      </c>
      <c r="D189" s="17">
        <v>94800</v>
      </c>
      <c r="E189" s="48" t="s">
        <v>32</v>
      </c>
      <c r="F189" s="49">
        <f t="shared" si="2"/>
        <v>94800</v>
      </c>
    </row>
    <row r="190" spans="1:6" x14ac:dyDescent="0.2">
      <c r="A190" s="35" t="s">
        <v>424</v>
      </c>
      <c r="B190" s="36" t="s">
        <v>202</v>
      </c>
      <c r="C190" s="37" t="s">
        <v>459</v>
      </c>
      <c r="D190" s="38">
        <v>27200000</v>
      </c>
      <c r="E190" s="39" t="s">
        <v>32</v>
      </c>
      <c r="F190" s="40">
        <f t="shared" si="2"/>
        <v>27200000</v>
      </c>
    </row>
    <row r="191" spans="1:6" ht="22.5" x14ac:dyDescent="0.2">
      <c r="A191" s="14" t="s">
        <v>460</v>
      </c>
      <c r="B191" s="47" t="s">
        <v>202</v>
      </c>
      <c r="C191" s="16" t="s">
        <v>461</v>
      </c>
      <c r="D191" s="17">
        <v>27200000</v>
      </c>
      <c r="E191" s="48" t="s">
        <v>32</v>
      </c>
      <c r="F191" s="49">
        <f t="shared" si="2"/>
        <v>27200000</v>
      </c>
    </row>
    <row r="192" spans="1:6" ht="33.75" x14ac:dyDescent="0.2">
      <c r="A192" s="14" t="s">
        <v>462</v>
      </c>
      <c r="B192" s="47" t="s">
        <v>202</v>
      </c>
      <c r="C192" s="16" t="s">
        <v>463</v>
      </c>
      <c r="D192" s="17">
        <v>27200000</v>
      </c>
      <c r="E192" s="48" t="s">
        <v>32</v>
      </c>
      <c r="F192" s="49">
        <f t="shared" si="2"/>
        <v>27200000</v>
      </c>
    </row>
    <row r="193" spans="1:6" ht="22.5" x14ac:dyDescent="0.2">
      <c r="A193" s="14" t="s">
        <v>223</v>
      </c>
      <c r="B193" s="47" t="s">
        <v>202</v>
      </c>
      <c r="C193" s="16" t="s">
        <v>464</v>
      </c>
      <c r="D193" s="17">
        <v>27200000</v>
      </c>
      <c r="E193" s="48" t="s">
        <v>32</v>
      </c>
      <c r="F193" s="49">
        <f t="shared" si="2"/>
        <v>27200000</v>
      </c>
    </row>
    <row r="194" spans="1:6" x14ac:dyDescent="0.2">
      <c r="A194" s="14" t="s">
        <v>227</v>
      </c>
      <c r="B194" s="47" t="s">
        <v>202</v>
      </c>
      <c r="C194" s="16" t="s">
        <v>465</v>
      </c>
      <c r="D194" s="17">
        <v>27200000</v>
      </c>
      <c r="E194" s="48" t="s">
        <v>32</v>
      </c>
      <c r="F194" s="49">
        <f t="shared" si="2"/>
        <v>27200000</v>
      </c>
    </row>
    <row r="195" spans="1:6" x14ac:dyDescent="0.2">
      <c r="A195" s="35" t="s">
        <v>466</v>
      </c>
      <c r="B195" s="36" t="s">
        <v>202</v>
      </c>
      <c r="C195" s="37" t="s">
        <v>467</v>
      </c>
      <c r="D195" s="38">
        <v>702130</v>
      </c>
      <c r="E195" s="39">
        <v>249836.24</v>
      </c>
      <c r="F195" s="40">
        <f t="shared" si="2"/>
        <v>452293.76</v>
      </c>
    </row>
    <row r="196" spans="1:6" x14ac:dyDescent="0.2">
      <c r="A196" s="35" t="s">
        <v>468</v>
      </c>
      <c r="B196" s="36" t="s">
        <v>202</v>
      </c>
      <c r="C196" s="37" t="s">
        <v>469</v>
      </c>
      <c r="D196" s="38">
        <v>702130</v>
      </c>
      <c r="E196" s="39">
        <v>249836.24</v>
      </c>
      <c r="F196" s="40">
        <f t="shared" si="2"/>
        <v>452293.76</v>
      </c>
    </row>
    <row r="197" spans="1:6" x14ac:dyDescent="0.2">
      <c r="A197" s="35" t="s">
        <v>468</v>
      </c>
      <c r="B197" s="36" t="s">
        <v>202</v>
      </c>
      <c r="C197" s="37" t="s">
        <v>470</v>
      </c>
      <c r="D197" s="38">
        <v>702130</v>
      </c>
      <c r="E197" s="39">
        <v>249836.24</v>
      </c>
      <c r="F197" s="40">
        <f t="shared" si="2"/>
        <v>452293.76</v>
      </c>
    </row>
    <row r="198" spans="1:6" ht="22.5" x14ac:dyDescent="0.2">
      <c r="A198" s="14" t="s">
        <v>471</v>
      </c>
      <c r="B198" s="47" t="s">
        <v>202</v>
      </c>
      <c r="C198" s="16" t="s">
        <v>472</v>
      </c>
      <c r="D198" s="17">
        <v>343680</v>
      </c>
      <c r="E198" s="48" t="s">
        <v>32</v>
      </c>
      <c r="F198" s="49">
        <f t="shared" si="2"/>
        <v>343680</v>
      </c>
    </row>
    <row r="199" spans="1:6" x14ac:dyDescent="0.2">
      <c r="A199" s="14" t="s">
        <v>473</v>
      </c>
      <c r="B199" s="47" t="s">
        <v>202</v>
      </c>
      <c r="C199" s="16" t="s">
        <v>474</v>
      </c>
      <c r="D199" s="17">
        <v>343680</v>
      </c>
      <c r="E199" s="48" t="s">
        <v>32</v>
      </c>
      <c r="F199" s="49">
        <f t="shared" si="2"/>
        <v>343680</v>
      </c>
    </row>
    <row r="200" spans="1:6" ht="22.5" x14ac:dyDescent="0.2">
      <c r="A200" s="14" t="s">
        <v>223</v>
      </c>
      <c r="B200" s="47" t="s">
        <v>202</v>
      </c>
      <c r="C200" s="16" t="s">
        <v>475</v>
      </c>
      <c r="D200" s="17">
        <v>343680</v>
      </c>
      <c r="E200" s="48" t="s">
        <v>32</v>
      </c>
      <c r="F200" s="49">
        <f t="shared" si="2"/>
        <v>343680</v>
      </c>
    </row>
    <row r="201" spans="1:6" x14ac:dyDescent="0.2">
      <c r="A201" s="14" t="s">
        <v>227</v>
      </c>
      <c r="B201" s="47" t="s">
        <v>202</v>
      </c>
      <c r="C201" s="16" t="s">
        <v>476</v>
      </c>
      <c r="D201" s="17">
        <v>343680</v>
      </c>
      <c r="E201" s="48" t="s">
        <v>32</v>
      </c>
      <c r="F201" s="49">
        <f t="shared" si="2"/>
        <v>343680</v>
      </c>
    </row>
    <row r="202" spans="1:6" ht="22.5" x14ac:dyDescent="0.2">
      <c r="A202" s="14" t="s">
        <v>477</v>
      </c>
      <c r="B202" s="47" t="s">
        <v>202</v>
      </c>
      <c r="C202" s="16" t="s">
        <v>478</v>
      </c>
      <c r="D202" s="17">
        <v>358450</v>
      </c>
      <c r="E202" s="48">
        <v>249836.24</v>
      </c>
      <c r="F202" s="49">
        <f t="shared" si="2"/>
        <v>108613.76000000001</v>
      </c>
    </row>
    <row r="203" spans="1:6" x14ac:dyDescent="0.2">
      <c r="A203" s="14" t="s">
        <v>479</v>
      </c>
      <c r="B203" s="47" t="s">
        <v>202</v>
      </c>
      <c r="C203" s="16" t="s">
        <v>480</v>
      </c>
      <c r="D203" s="17">
        <v>358450</v>
      </c>
      <c r="E203" s="48">
        <v>249836.24</v>
      </c>
      <c r="F203" s="49">
        <f t="shared" si="2"/>
        <v>108613.76000000001</v>
      </c>
    </row>
    <row r="204" spans="1:6" ht="22.5" x14ac:dyDescent="0.2">
      <c r="A204" s="14" t="s">
        <v>223</v>
      </c>
      <c r="B204" s="47" t="s">
        <v>202</v>
      </c>
      <c r="C204" s="16" t="s">
        <v>481</v>
      </c>
      <c r="D204" s="17">
        <v>358450</v>
      </c>
      <c r="E204" s="48">
        <v>249836.24</v>
      </c>
      <c r="F204" s="49">
        <f t="shared" si="2"/>
        <v>108613.76000000001</v>
      </c>
    </row>
    <row r="205" spans="1:6" x14ac:dyDescent="0.2">
      <c r="A205" s="14" t="s">
        <v>227</v>
      </c>
      <c r="B205" s="47" t="s">
        <v>202</v>
      </c>
      <c r="C205" s="16" t="s">
        <v>482</v>
      </c>
      <c r="D205" s="17">
        <v>358450</v>
      </c>
      <c r="E205" s="48">
        <v>249836.24</v>
      </c>
      <c r="F205" s="49">
        <f t="shared" si="2"/>
        <v>108613.76000000001</v>
      </c>
    </row>
    <row r="206" spans="1:6" x14ac:dyDescent="0.2">
      <c r="A206" s="35" t="s">
        <v>483</v>
      </c>
      <c r="B206" s="36" t="s">
        <v>202</v>
      </c>
      <c r="C206" s="37" t="s">
        <v>484</v>
      </c>
      <c r="D206" s="38">
        <v>31652750</v>
      </c>
      <c r="E206" s="39">
        <v>12985116.67</v>
      </c>
      <c r="F206" s="40">
        <f t="shared" si="2"/>
        <v>18667633.329999998</v>
      </c>
    </row>
    <row r="207" spans="1:6" x14ac:dyDescent="0.2">
      <c r="A207" s="35" t="s">
        <v>485</v>
      </c>
      <c r="B207" s="36" t="s">
        <v>202</v>
      </c>
      <c r="C207" s="37" t="s">
        <v>486</v>
      </c>
      <c r="D207" s="38">
        <v>31652750</v>
      </c>
      <c r="E207" s="39">
        <v>12985116.67</v>
      </c>
      <c r="F207" s="40">
        <f t="shared" ref="F207:F263" si="3">IF(OR(D207="-",IF(E207="-",0,E207)&gt;=IF(D207="-",0,D207)),"-",IF(D207="-",0,D207)-IF(E207="-",0,E207))</f>
        <v>18667633.329999998</v>
      </c>
    </row>
    <row r="208" spans="1:6" x14ac:dyDescent="0.2">
      <c r="A208" s="35" t="s">
        <v>485</v>
      </c>
      <c r="B208" s="36" t="s">
        <v>202</v>
      </c>
      <c r="C208" s="37" t="s">
        <v>487</v>
      </c>
      <c r="D208" s="38">
        <v>31652750</v>
      </c>
      <c r="E208" s="39">
        <v>12985116.67</v>
      </c>
      <c r="F208" s="40">
        <f t="shared" si="3"/>
        <v>18667633.329999998</v>
      </c>
    </row>
    <row r="209" spans="1:6" ht="22.5" x14ac:dyDescent="0.2">
      <c r="A209" s="14" t="s">
        <v>488</v>
      </c>
      <c r="B209" s="47" t="s">
        <v>202</v>
      </c>
      <c r="C209" s="16" t="s">
        <v>489</v>
      </c>
      <c r="D209" s="17">
        <v>30110875</v>
      </c>
      <c r="E209" s="48">
        <v>12273801.67</v>
      </c>
      <c r="F209" s="49">
        <f t="shared" si="3"/>
        <v>17837073.329999998</v>
      </c>
    </row>
    <row r="210" spans="1:6" ht="22.5" x14ac:dyDescent="0.2">
      <c r="A210" s="14" t="s">
        <v>490</v>
      </c>
      <c r="B210" s="47" t="s">
        <v>202</v>
      </c>
      <c r="C210" s="16" t="s">
        <v>491</v>
      </c>
      <c r="D210" s="17">
        <v>20195075</v>
      </c>
      <c r="E210" s="48">
        <v>8625866.1099999994</v>
      </c>
      <c r="F210" s="49">
        <f t="shared" si="3"/>
        <v>11569208.890000001</v>
      </c>
    </row>
    <row r="211" spans="1:6" x14ac:dyDescent="0.2">
      <c r="A211" s="14" t="s">
        <v>492</v>
      </c>
      <c r="B211" s="47" t="s">
        <v>202</v>
      </c>
      <c r="C211" s="16" t="s">
        <v>493</v>
      </c>
      <c r="D211" s="17">
        <v>13438020</v>
      </c>
      <c r="E211" s="48">
        <v>5955985.5999999996</v>
      </c>
      <c r="F211" s="49">
        <f t="shared" si="3"/>
        <v>7482034.4000000004</v>
      </c>
    </row>
    <row r="212" spans="1:6" x14ac:dyDescent="0.2">
      <c r="A212" s="14" t="s">
        <v>494</v>
      </c>
      <c r="B212" s="47" t="s">
        <v>202</v>
      </c>
      <c r="C212" s="16" t="s">
        <v>495</v>
      </c>
      <c r="D212" s="17">
        <v>10329178</v>
      </c>
      <c r="E212" s="48">
        <v>4608424.09</v>
      </c>
      <c r="F212" s="49">
        <f t="shared" si="3"/>
        <v>5720753.9100000001</v>
      </c>
    </row>
    <row r="213" spans="1:6" ht="33.75" x14ac:dyDescent="0.2">
      <c r="A213" s="14" t="s">
        <v>496</v>
      </c>
      <c r="B213" s="47" t="s">
        <v>202</v>
      </c>
      <c r="C213" s="16" t="s">
        <v>497</v>
      </c>
      <c r="D213" s="17">
        <v>3108842</v>
      </c>
      <c r="E213" s="48">
        <v>1347561.51</v>
      </c>
      <c r="F213" s="49">
        <f t="shared" si="3"/>
        <v>1761280.49</v>
      </c>
    </row>
    <row r="214" spans="1:6" ht="22.5" x14ac:dyDescent="0.2">
      <c r="A214" s="14" t="s">
        <v>223</v>
      </c>
      <c r="B214" s="47" t="s">
        <v>202</v>
      </c>
      <c r="C214" s="16" t="s">
        <v>498</v>
      </c>
      <c r="D214" s="17">
        <v>6756055</v>
      </c>
      <c r="E214" s="48">
        <v>2669797.39</v>
      </c>
      <c r="F214" s="49">
        <f t="shared" si="3"/>
        <v>4086257.61</v>
      </c>
    </row>
    <row r="215" spans="1:6" ht="22.5" x14ac:dyDescent="0.2">
      <c r="A215" s="14" t="s">
        <v>225</v>
      </c>
      <c r="B215" s="47" t="s">
        <v>202</v>
      </c>
      <c r="C215" s="16" t="s">
        <v>499</v>
      </c>
      <c r="D215" s="17">
        <v>360375</v>
      </c>
      <c r="E215" s="48">
        <v>160767.79999999999</v>
      </c>
      <c r="F215" s="49">
        <f t="shared" si="3"/>
        <v>199607.2</v>
      </c>
    </row>
    <row r="216" spans="1:6" x14ac:dyDescent="0.2">
      <c r="A216" s="14" t="s">
        <v>227</v>
      </c>
      <c r="B216" s="47" t="s">
        <v>202</v>
      </c>
      <c r="C216" s="16" t="s">
        <v>500</v>
      </c>
      <c r="D216" s="17">
        <v>4475463</v>
      </c>
      <c r="E216" s="48">
        <v>1525106.18</v>
      </c>
      <c r="F216" s="49">
        <f t="shared" si="3"/>
        <v>2950356.8200000003</v>
      </c>
    </row>
    <row r="217" spans="1:6" x14ac:dyDescent="0.2">
      <c r="A217" s="14" t="s">
        <v>229</v>
      </c>
      <c r="B217" s="47" t="s">
        <v>202</v>
      </c>
      <c r="C217" s="16" t="s">
        <v>501</v>
      </c>
      <c r="D217" s="17">
        <v>1920217</v>
      </c>
      <c r="E217" s="48">
        <v>983923.41</v>
      </c>
      <c r="F217" s="49">
        <f t="shared" si="3"/>
        <v>936293.59</v>
      </c>
    </row>
    <row r="218" spans="1:6" x14ac:dyDescent="0.2">
      <c r="A218" s="14" t="s">
        <v>231</v>
      </c>
      <c r="B218" s="47" t="s">
        <v>202</v>
      </c>
      <c r="C218" s="16" t="s">
        <v>502</v>
      </c>
      <c r="D218" s="17">
        <v>1000</v>
      </c>
      <c r="E218" s="48">
        <v>83.12</v>
      </c>
      <c r="F218" s="49">
        <f t="shared" si="3"/>
        <v>916.88</v>
      </c>
    </row>
    <row r="219" spans="1:6" x14ac:dyDescent="0.2">
      <c r="A219" s="14" t="s">
        <v>233</v>
      </c>
      <c r="B219" s="47" t="s">
        <v>202</v>
      </c>
      <c r="C219" s="16" t="s">
        <v>503</v>
      </c>
      <c r="D219" s="17">
        <v>1000</v>
      </c>
      <c r="E219" s="48">
        <v>83.12</v>
      </c>
      <c r="F219" s="49">
        <f t="shared" si="3"/>
        <v>916.88</v>
      </c>
    </row>
    <row r="220" spans="1:6" ht="33.75" x14ac:dyDescent="0.2">
      <c r="A220" s="14" t="s">
        <v>504</v>
      </c>
      <c r="B220" s="47" t="s">
        <v>202</v>
      </c>
      <c r="C220" s="16" t="s">
        <v>505</v>
      </c>
      <c r="D220" s="17">
        <v>9915800</v>
      </c>
      <c r="E220" s="48">
        <v>3647935.56</v>
      </c>
      <c r="F220" s="49">
        <f t="shared" si="3"/>
        <v>6267864.4399999995</v>
      </c>
    </row>
    <row r="221" spans="1:6" x14ac:dyDescent="0.2">
      <c r="A221" s="14" t="s">
        <v>492</v>
      </c>
      <c r="B221" s="47" t="s">
        <v>202</v>
      </c>
      <c r="C221" s="16" t="s">
        <v>506</v>
      </c>
      <c r="D221" s="17">
        <v>9915800</v>
      </c>
      <c r="E221" s="48">
        <v>3647935.56</v>
      </c>
      <c r="F221" s="49">
        <f t="shared" si="3"/>
        <v>6267864.4399999995</v>
      </c>
    </row>
    <row r="222" spans="1:6" x14ac:dyDescent="0.2">
      <c r="A222" s="14" t="s">
        <v>494</v>
      </c>
      <c r="B222" s="47" t="s">
        <v>202</v>
      </c>
      <c r="C222" s="16" t="s">
        <v>507</v>
      </c>
      <c r="D222" s="17">
        <v>7615822</v>
      </c>
      <c r="E222" s="48">
        <v>2813955.28</v>
      </c>
      <c r="F222" s="49">
        <f t="shared" si="3"/>
        <v>4801866.7200000007</v>
      </c>
    </row>
    <row r="223" spans="1:6" ht="33.75" x14ac:dyDescent="0.2">
      <c r="A223" s="14" t="s">
        <v>496</v>
      </c>
      <c r="B223" s="47" t="s">
        <v>202</v>
      </c>
      <c r="C223" s="16" t="s">
        <v>508</v>
      </c>
      <c r="D223" s="17">
        <v>2299978</v>
      </c>
      <c r="E223" s="48">
        <v>833980.28</v>
      </c>
      <c r="F223" s="49">
        <f t="shared" si="3"/>
        <v>1465997.72</v>
      </c>
    </row>
    <row r="224" spans="1:6" ht="22.5" x14ac:dyDescent="0.2">
      <c r="A224" s="14" t="s">
        <v>509</v>
      </c>
      <c r="B224" s="47" t="s">
        <v>202</v>
      </c>
      <c r="C224" s="16" t="s">
        <v>510</v>
      </c>
      <c r="D224" s="17">
        <v>1541875</v>
      </c>
      <c r="E224" s="48">
        <v>711315</v>
      </c>
      <c r="F224" s="49">
        <f t="shared" si="3"/>
        <v>830560</v>
      </c>
    </row>
    <row r="225" spans="1:6" ht="22.5" x14ac:dyDescent="0.2">
      <c r="A225" s="14" t="s">
        <v>511</v>
      </c>
      <c r="B225" s="47" t="s">
        <v>202</v>
      </c>
      <c r="C225" s="16" t="s">
        <v>512</v>
      </c>
      <c r="D225" s="17">
        <v>1541875</v>
      </c>
      <c r="E225" s="48">
        <v>711315</v>
      </c>
      <c r="F225" s="49">
        <f t="shared" si="3"/>
        <v>830560</v>
      </c>
    </row>
    <row r="226" spans="1:6" ht="22.5" x14ac:dyDescent="0.2">
      <c r="A226" s="14" t="s">
        <v>223</v>
      </c>
      <c r="B226" s="47" t="s">
        <v>202</v>
      </c>
      <c r="C226" s="16" t="s">
        <v>513</v>
      </c>
      <c r="D226" s="17">
        <v>1541875</v>
      </c>
      <c r="E226" s="48">
        <v>711315</v>
      </c>
      <c r="F226" s="49">
        <f t="shared" si="3"/>
        <v>830560</v>
      </c>
    </row>
    <row r="227" spans="1:6" x14ac:dyDescent="0.2">
      <c r="A227" s="14" t="s">
        <v>227</v>
      </c>
      <c r="B227" s="47" t="s">
        <v>202</v>
      </c>
      <c r="C227" s="16" t="s">
        <v>514</v>
      </c>
      <c r="D227" s="17">
        <v>1541875</v>
      </c>
      <c r="E227" s="48">
        <v>711315</v>
      </c>
      <c r="F227" s="49">
        <f t="shared" si="3"/>
        <v>830560</v>
      </c>
    </row>
    <row r="228" spans="1:6" x14ac:dyDescent="0.2">
      <c r="A228" s="35" t="s">
        <v>515</v>
      </c>
      <c r="B228" s="36" t="s">
        <v>202</v>
      </c>
      <c r="C228" s="37" t="s">
        <v>516</v>
      </c>
      <c r="D228" s="38">
        <v>3954075.96</v>
      </c>
      <c r="E228" s="39">
        <v>2015094</v>
      </c>
      <c r="F228" s="40">
        <f t="shared" si="3"/>
        <v>1938981.96</v>
      </c>
    </row>
    <row r="229" spans="1:6" x14ac:dyDescent="0.2">
      <c r="A229" s="35" t="s">
        <v>517</v>
      </c>
      <c r="B229" s="36" t="s">
        <v>202</v>
      </c>
      <c r="C229" s="37" t="s">
        <v>518</v>
      </c>
      <c r="D229" s="38">
        <v>1227268</v>
      </c>
      <c r="E229" s="39">
        <v>497856</v>
      </c>
      <c r="F229" s="40">
        <f t="shared" si="3"/>
        <v>729412</v>
      </c>
    </row>
    <row r="230" spans="1:6" x14ac:dyDescent="0.2">
      <c r="A230" s="35" t="s">
        <v>517</v>
      </c>
      <c r="B230" s="36" t="s">
        <v>202</v>
      </c>
      <c r="C230" s="37" t="s">
        <v>519</v>
      </c>
      <c r="D230" s="38">
        <v>1227268</v>
      </c>
      <c r="E230" s="39">
        <v>497856</v>
      </c>
      <c r="F230" s="40">
        <f t="shared" si="3"/>
        <v>729412</v>
      </c>
    </row>
    <row r="231" spans="1:6" x14ac:dyDescent="0.2">
      <c r="A231" s="14" t="s">
        <v>213</v>
      </c>
      <c r="B231" s="47" t="s">
        <v>202</v>
      </c>
      <c r="C231" s="16" t="s">
        <v>520</v>
      </c>
      <c r="D231" s="17">
        <v>1227268</v>
      </c>
      <c r="E231" s="48">
        <v>497856</v>
      </c>
      <c r="F231" s="49">
        <f t="shared" si="3"/>
        <v>729412</v>
      </c>
    </row>
    <row r="232" spans="1:6" x14ac:dyDescent="0.2">
      <c r="A232" s="14" t="s">
        <v>521</v>
      </c>
      <c r="B232" s="47" t="s">
        <v>202</v>
      </c>
      <c r="C232" s="16" t="s">
        <v>522</v>
      </c>
      <c r="D232" s="17">
        <v>1227268</v>
      </c>
      <c r="E232" s="48">
        <v>497856</v>
      </c>
      <c r="F232" s="49">
        <f t="shared" si="3"/>
        <v>729412</v>
      </c>
    </row>
    <row r="233" spans="1:6" ht="22.5" x14ac:dyDescent="0.2">
      <c r="A233" s="14" t="s">
        <v>523</v>
      </c>
      <c r="B233" s="47" t="s">
        <v>202</v>
      </c>
      <c r="C233" s="16" t="s">
        <v>524</v>
      </c>
      <c r="D233" s="17">
        <v>1227268</v>
      </c>
      <c r="E233" s="48">
        <v>497856</v>
      </c>
      <c r="F233" s="49">
        <f t="shared" si="3"/>
        <v>729412</v>
      </c>
    </row>
    <row r="234" spans="1:6" ht="22.5" x14ac:dyDescent="0.2">
      <c r="A234" s="14" t="s">
        <v>525</v>
      </c>
      <c r="B234" s="47" t="s">
        <v>202</v>
      </c>
      <c r="C234" s="16" t="s">
        <v>526</v>
      </c>
      <c r="D234" s="17">
        <v>1227268</v>
      </c>
      <c r="E234" s="48">
        <v>497856</v>
      </c>
      <c r="F234" s="49">
        <f t="shared" si="3"/>
        <v>729412</v>
      </c>
    </row>
    <row r="235" spans="1:6" x14ac:dyDescent="0.2">
      <c r="A235" s="35" t="s">
        <v>527</v>
      </c>
      <c r="B235" s="36" t="s">
        <v>202</v>
      </c>
      <c r="C235" s="37" t="s">
        <v>528</v>
      </c>
      <c r="D235" s="38">
        <v>2726807.96</v>
      </c>
      <c r="E235" s="39">
        <v>1517238</v>
      </c>
      <c r="F235" s="40">
        <f t="shared" si="3"/>
        <v>1209569.96</v>
      </c>
    </row>
    <row r="236" spans="1:6" x14ac:dyDescent="0.2">
      <c r="A236" s="35" t="s">
        <v>527</v>
      </c>
      <c r="B236" s="36" t="s">
        <v>202</v>
      </c>
      <c r="C236" s="37" t="s">
        <v>529</v>
      </c>
      <c r="D236" s="38">
        <v>2726807.96</v>
      </c>
      <c r="E236" s="39">
        <v>1517238</v>
      </c>
      <c r="F236" s="40">
        <f t="shared" si="3"/>
        <v>1209569.96</v>
      </c>
    </row>
    <row r="237" spans="1:6" ht="56.25" x14ac:dyDescent="0.2">
      <c r="A237" s="14" t="s">
        <v>530</v>
      </c>
      <c r="B237" s="47" t="s">
        <v>202</v>
      </c>
      <c r="C237" s="16" t="s">
        <v>531</v>
      </c>
      <c r="D237" s="17">
        <v>2726807.96</v>
      </c>
      <c r="E237" s="48">
        <v>1517238</v>
      </c>
      <c r="F237" s="49">
        <f t="shared" si="3"/>
        <v>1209569.96</v>
      </c>
    </row>
    <row r="238" spans="1:6" ht="22.5" x14ac:dyDescent="0.2">
      <c r="A238" s="14" t="s">
        <v>532</v>
      </c>
      <c r="B238" s="47" t="s">
        <v>202</v>
      </c>
      <c r="C238" s="16" t="s">
        <v>533</v>
      </c>
      <c r="D238" s="17">
        <v>2726807.96</v>
      </c>
      <c r="E238" s="48">
        <v>1517238</v>
      </c>
      <c r="F238" s="49">
        <f t="shared" si="3"/>
        <v>1209569.96</v>
      </c>
    </row>
    <row r="239" spans="1:6" ht="22.5" x14ac:dyDescent="0.2">
      <c r="A239" s="14" t="s">
        <v>523</v>
      </c>
      <c r="B239" s="47" t="s">
        <v>202</v>
      </c>
      <c r="C239" s="16" t="s">
        <v>534</v>
      </c>
      <c r="D239" s="17">
        <v>2726807.96</v>
      </c>
      <c r="E239" s="48">
        <v>1517238</v>
      </c>
      <c r="F239" s="49">
        <f t="shared" si="3"/>
        <v>1209569.96</v>
      </c>
    </row>
    <row r="240" spans="1:6" x14ac:dyDescent="0.2">
      <c r="A240" s="14" t="s">
        <v>535</v>
      </c>
      <c r="B240" s="47" t="s">
        <v>202</v>
      </c>
      <c r="C240" s="16" t="s">
        <v>536</v>
      </c>
      <c r="D240" s="17">
        <v>2726807.96</v>
      </c>
      <c r="E240" s="48">
        <v>1517238</v>
      </c>
      <c r="F240" s="49">
        <f t="shared" si="3"/>
        <v>1209569.96</v>
      </c>
    </row>
    <row r="241" spans="1:6" x14ac:dyDescent="0.2">
      <c r="A241" s="35" t="s">
        <v>537</v>
      </c>
      <c r="B241" s="36" t="s">
        <v>202</v>
      </c>
      <c r="C241" s="37" t="s">
        <v>538</v>
      </c>
      <c r="D241" s="38">
        <v>45965105</v>
      </c>
      <c r="E241" s="39">
        <v>9449893.5099999998</v>
      </c>
      <c r="F241" s="40">
        <f t="shared" si="3"/>
        <v>36515211.490000002</v>
      </c>
    </row>
    <row r="242" spans="1:6" x14ac:dyDescent="0.2">
      <c r="A242" s="35" t="s">
        <v>539</v>
      </c>
      <c r="B242" s="36" t="s">
        <v>202</v>
      </c>
      <c r="C242" s="37" t="s">
        <v>540</v>
      </c>
      <c r="D242" s="38">
        <v>45965105</v>
      </c>
      <c r="E242" s="39">
        <v>9449893.5099999998</v>
      </c>
      <c r="F242" s="40">
        <f t="shared" si="3"/>
        <v>36515211.490000002</v>
      </c>
    </row>
    <row r="243" spans="1:6" x14ac:dyDescent="0.2">
      <c r="A243" s="35" t="s">
        <v>539</v>
      </c>
      <c r="B243" s="36" t="s">
        <v>202</v>
      </c>
      <c r="C243" s="37" t="s">
        <v>541</v>
      </c>
      <c r="D243" s="38">
        <v>45965105</v>
      </c>
      <c r="E243" s="39">
        <v>9449893.5099999998</v>
      </c>
      <c r="F243" s="40">
        <f t="shared" si="3"/>
        <v>36515211.490000002</v>
      </c>
    </row>
    <row r="244" spans="1:6" ht="22.5" x14ac:dyDescent="0.2">
      <c r="A244" s="14" t="s">
        <v>542</v>
      </c>
      <c r="B244" s="47" t="s">
        <v>202</v>
      </c>
      <c r="C244" s="16" t="s">
        <v>543</v>
      </c>
      <c r="D244" s="17">
        <v>25843195</v>
      </c>
      <c r="E244" s="48">
        <v>9214572.9900000002</v>
      </c>
      <c r="F244" s="49">
        <f t="shared" si="3"/>
        <v>16628622.01</v>
      </c>
    </row>
    <row r="245" spans="1:6" ht="22.5" x14ac:dyDescent="0.2">
      <c r="A245" s="14" t="s">
        <v>490</v>
      </c>
      <c r="B245" s="47" t="s">
        <v>202</v>
      </c>
      <c r="C245" s="16" t="s">
        <v>544</v>
      </c>
      <c r="D245" s="17">
        <v>25843195</v>
      </c>
      <c r="E245" s="48">
        <v>9214572.9900000002</v>
      </c>
      <c r="F245" s="49">
        <f t="shared" si="3"/>
        <v>16628622.01</v>
      </c>
    </row>
    <row r="246" spans="1:6" x14ac:dyDescent="0.2">
      <c r="A246" s="14" t="s">
        <v>492</v>
      </c>
      <c r="B246" s="47" t="s">
        <v>202</v>
      </c>
      <c r="C246" s="16" t="s">
        <v>545</v>
      </c>
      <c r="D246" s="17">
        <v>14842500</v>
      </c>
      <c r="E246" s="48">
        <v>6102267.1299999999</v>
      </c>
      <c r="F246" s="49">
        <f t="shared" si="3"/>
        <v>8740232.870000001</v>
      </c>
    </row>
    <row r="247" spans="1:6" x14ac:dyDescent="0.2">
      <c r="A247" s="14" t="s">
        <v>494</v>
      </c>
      <c r="B247" s="47" t="s">
        <v>202</v>
      </c>
      <c r="C247" s="16" t="s">
        <v>546</v>
      </c>
      <c r="D247" s="17">
        <v>11427400</v>
      </c>
      <c r="E247" s="48">
        <v>4771270.24</v>
      </c>
      <c r="F247" s="49">
        <f t="shared" si="3"/>
        <v>6656129.7599999998</v>
      </c>
    </row>
    <row r="248" spans="1:6" ht="33.75" x14ac:dyDescent="0.2">
      <c r="A248" s="14" t="s">
        <v>496</v>
      </c>
      <c r="B248" s="47" t="s">
        <v>202</v>
      </c>
      <c r="C248" s="16" t="s">
        <v>547</v>
      </c>
      <c r="D248" s="17">
        <v>3415100</v>
      </c>
      <c r="E248" s="48">
        <v>1330996.8899999999</v>
      </c>
      <c r="F248" s="49">
        <f t="shared" si="3"/>
        <v>2084103.11</v>
      </c>
    </row>
    <row r="249" spans="1:6" ht="22.5" x14ac:dyDescent="0.2">
      <c r="A249" s="14" t="s">
        <v>223</v>
      </c>
      <c r="B249" s="47" t="s">
        <v>202</v>
      </c>
      <c r="C249" s="16" t="s">
        <v>548</v>
      </c>
      <c r="D249" s="17">
        <v>10955695</v>
      </c>
      <c r="E249" s="48">
        <v>3111980.2</v>
      </c>
      <c r="F249" s="49">
        <f t="shared" si="3"/>
        <v>7843714.7999999998</v>
      </c>
    </row>
    <row r="250" spans="1:6" ht="22.5" x14ac:dyDescent="0.2">
      <c r="A250" s="14" t="s">
        <v>225</v>
      </c>
      <c r="B250" s="47" t="s">
        <v>202</v>
      </c>
      <c r="C250" s="16" t="s">
        <v>549</v>
      </c>
      <c r="D250" s="17">
        <v>422000</v>
      </c>
      <c r="E250" s="48">
        <v>160806.1</v>
      </c>
      <c r="F250" s="49">
        <f t="shared" si="3"/>
        <v>261193.9</v>
      </c>
    </row>
    <row r="251" spans="1:6" x14ac:dyDescent="0.2">
      <c r="A251" s="14" t="s">
        <v>227</v>
      </c>
      <c r="B251" s="47" t="s">
        <v>202</v>
      </c>
      <c r="C251" s="16" t="s">
        <v>550</v>
      </c>
      <c r="D251" s="17">
        <v>7688695</v>
      </c>
      <c r="E251" s="48">
        <v>1771686.07</v>
      </c>
      <c r="F251" s="49">
        <f t="shared" si="3"/>
        <v>5917008.9299999997</v>
      </c>
    </row>
    <row r="252" spans="1:6" x14ac:dyDescent="0.2">
      <c r="A252" s="14" t="s">
        <v>229</v>
      </c>
      <c r="B252" s="47" t="s">
        <v>202</v>
      </c>
      <c r="C252" s="16" t="s">
        <v>551</v>
      </c>
      <c r="D252" s="17">
        <v>2845000</v>
      </c>
      <c r="E252" s="48">
        <v>1179488.03</v>
      </c>
      <c r="F252" s="49">
        <f t="shared" si="3"/>
        <v>1665511.97</v>
      </c>
    </row>
    <row r="253" spans="1:6" x14ac:dyDescent="0.2">
      <c r="A253" s="14" t="s">
        <v>231</v>
      </c>
      <c r="B253" s="47" t="s">
        <v>202</v>
      </c>
      <c r="C253" s="16" t="s">
        <v>552</v>
      </c>
      <c r="D253" s="17">
        <v>45000</v>
      </c>
      <c r="E253" s="48">
        <v>325.66000000000003</v>
      </c>
      <c r="F253" s="49">
        <f t="shared" si="3"/>
        <v>44674.34</v>
      </c>
    </row>
    <row r="254" spans="1:6" x14ac:dyDescent="0.2">
      <c r="A254" s="14" t="s">
        <v>553</v>
      </c>
      <c r="B254" s="47" t="s">
        <v>202</v>
      </c>
      <c r="C254" s="16" t="s">
        <v>554</v>
      </c>
      <c r="D254" s="17">
        <v>15000</v>
      </c>
      <c r="E254" s="48" t="s">
        <v>32</v>
      </c>
      <c r="F254" s="49">
        <f t="shared" si="3"/>
        <v>15000</v>
      </c>
    </row>
    <row r="255" spans="1:6" x14ac:dyDescent="0.2">
      <c r="A255" s="14" t="s">
        <v>233</v>
      </c>
      <c r="B255" s="47" t="s">
        <v>202</v>
      </c>
      <c r="C255" s="16" t="s">
        <v>555</v>
      </c>
      <c r="D255" s="17">
        <v>30000</v>
      </c>
      <c r="E255" s="48">
        <v>325.66000000000003</v>
      </c>
      <c r="F255" s="49">
        <f t="shared" si="3"/>
        <v>29674.34</v>
      </c>
    </row>
    <row r="256" spans="1:6" ht="22.5" x14ac:dyDescent="0.2">
      <c r="A256" s="14" t="s">
        <v>556</v>
      </c>
      <c r="B256" s="47" t="s">
        <v>202</v>
      </c>
      <c r="C256" s="16" t="s">
        <v>557</v>
      </c>
      <c r="D256" s="17">
        <v>19471910</v>
      </c>
      <c r="E256" s="48" t="s">
        <v>32</v>
      </c>
      <c r="F256" s="49">
        <f t="shared" si="3"/>
        <v>19471910</v>
      </c>
    </row>
    <row r="257" spans="1:6" ht="22.5" x14ac:dyDescent="0.2">
      <c r="A257" s="14" t="s">
        <v>558</v>
      </c>
      <c r="B257" s="47" t="s">
        <v>202</v>
      </c>
      <c r="C257" s="16" t="s">
        <v>559</v>
      </c>
      <c r="D257" s="17">
        <v>19471910</v>
      </c>
      <c r="E257" s="48" t="s">
        <v>32</v>
      </c>
      <c r="F257" s="49">
        <f t="shared" si="3"/>
        <v>19471910</v>
      </c>
    </row>
    <row r="258" spans="1:6" x14ac:dyDescent="0.2">
      <c r="A258" s="14" t="s">
        <v>406</v>
      </c>
      <c r="B258" s="47" t="s">
        <v>202</v>
      </c>
      <c r="C258" s="16" t="s">
        <v>560</v>
      </c>
      <c r="D258" s="17">
        <v>19471910</v>
      </c>
      <c r="E258" s="48" t="s">
        <v>32</v>
      </c>
      <c r="F258" s="49">
        <f t="shared" si="3"/>
        <v>19471910</v>
      </c>
    </row>
    <row r="259" spans="1:6" ht="33.75" x14ac:dyDescent="0.2">
      <c r="A259" s="14" t="s">
        <v>408</v>
      </c>
      <c r="B259" s="47" t="s">
        <v>202</v>
      </c>
      <c r="C259" s="16" t="s">
        <v>561</v>
      </c>
      <c r="D259" s="17">
        <v>19471910</v>
      </c>
      <c r="E259" s="48" t="s">
        <v>32</v>
      </c>
      <c r="F259" s="49">
        <f t="shared" si="3"/>
        <v>19471910</v>
      </c>
    </row>
    <row r="260" spans="1:6" ht="33.75" x14ac:dyDescent="0.2">
      <c r="A260" s="14" t="s">
        <v>562</v>
      </c>
      <c r="B260" s="47" t="s">
        <v>202</v>
      </c>
      <c r="C260" s="16" t="s">
        <v>563</v>
      </c>
      <c r="D260" s="17">
        <v>650000</v>
      </c>
      <c r="E260" s="48">
        <v>235320.52</v>
      </c>
      <c r="F260" s="49">
        <f t="shared" si="3"/>
        <v>414679.48</v>
      </c>
    </row>
    <row r="261" spans="1:6" ht="22.5" x14ac:dyDescent="0.2">
      <c r="A261" s="14" t="s">
        <v>564</v>
      </c>
      <c r="B261" s="47" t="s">
        <v>202</v>
      </c>
      <c r="C261" s="16" t="s">
        <v>565</v>
      </c>
      <c r="D261" s="17">
        <v>650000</v>
      </c>
      <c r="E261" s="48">
        <v>235320.52</v>
      </c>
      <c r="F261" s="49">
        <f t="shared" si="3"/>
        <v>414679.48</v>
      </c>
    </row>
    <row r="262" spans="1:6" ht="22.5" x14ac:dyDescent="0.2">
      <c r="A262" s="14" t="s">
        <v>223</v>
      </c>
      <c r="B262" s="47" t="s">
        <v>202</v>
      </c>
      <c r="C262" s="16" t="s">
        <v>566</v>
      </c>
      <c r="D262" s="17">
        <v>650000</v>
      </c>
      <c r="E262" s="48">
        <v>235320.52</v>
      </c>
      <c r="F262" s="49">
        <f t="shared" si="3"/>
        <v>414679.48</v>
      </c>
    </row>
    <row r="263" spans="1:6" x14ac:dyDescent="0.2">
      <c r="A263" s="14" t="s">
        <v>227</v>
      </c>
      <c r="B263" s="47" t="s">
        <v>202</v>
      </c>
      <c r="C263" s="16" t="s">
        <v>567</v>
      </c>
      <c r="D263" s="17">
        <v>650000</v>
      </c>
      <c r="E263" s="48">
        <v>235320.52</v>
      </c>
      <c r="F263" s="49">
        <f t="shared" si="3"/>
        <v>414679.48</v>
      </c>
    </row>
    <row r="264" spans="1:6" ht="9.1999999999999993" customHeight="1" x14ac:dyDescent="0.2">
      <c r="A264" s="51"/>
      <c r="B264" s="52"/>
      <c r="C264" s="53"/>
      <c r="D264" s="54"/>
      <c r="E264" s="52"/>
      <c r="F264" s="52"/>
    </row>
    <row r="265" spans="1:6" ht="13.5" customHeight="1" x14ac:dyDescent="0.2">
      <c r="A265" s="55" t="s">
        <v>568</v>
      </c>
      <c r="B265" s="56" t="s">
        <v>569</v>
      </c>
      <c r="C265" s="57" t="s">
        <v>203</v>
      </c>
      <c r="D265" s="58">
        <v>-16585372</v>
      </c>
      <c r="E265" s="58">
        <v>28068404.620000001</v>
      </c>
      <c r="F265" s="59" t="s">
        <v>570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3"/>
  <sheetViews>
    <sheetView showGridLines="0" tabSelected="1" workbookViewId="0">
      <selection activeCell="C34" sqref="C3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33"/>
      <c r="B1" s="133"/>
      <c r="C1" s="133"/>
      <c r="D1" s="133"/>
      <c r="E1" s="133"/>
      <c r="F1" s="133"/>
    </row>
    <row r="2" spans="1:6" ht="13.35" customHeight="1" x14ac:dyDescent="0.25">
      <c r="A2" s="115" t="s">
        <v>571</v>
      </c>
      <c r="B2" s="115"/>
      <c r="C2" s="115"/>
      <c r="D2" s="115"/>
      <c r="E2" s="115"/>
      <c r="F2" s="115"/>
    </row>
    <row r="3" spans="1:6" ht="9.1999999999999993" customHeight="1" x14ac:dyDescent="0.2">
      <c r="A3" s="3"/>
      <c r="B3" s="60"/>
      <c r="C3" s="27"/>
      <c r="D3" s="4"/>
      <c r="E3" s="4"/>
      <c r="F3" s="27"/>
    </row>
    <row r="4" spans="1:6" ht="13.9" customHeight="1" x14ac:dyDescent="0.2">
      <c r="A4" s="134" t="s">
        <v>7</v>
      </c>
      <c r="B4" s="125" t="s">
        <v>8</v>
      </c>
      <c r="C4" s="120" t="s">
        <v>572</v>
      </c>
      <c r="D4" s="128" t="s">
        <v>10</v>
      </c>
      <c r="E4" s="128" t="s">
        <v>11</v>
      </c>
      <c r="F4" s="118" t="s">
        <v>12</v>
      </c>
    </row>
    <row r="5" spans="1:6" ht="4.9000000000000004" customHeight="1" x14ac:dyDescent="0.2">
      <c r="A5" s="135"/>
      <c r="B5" s="126"/>
      <c r="C5" s="121"/>
      <c r="D5" s="129"/>
      <c r="E5" s="129"/>
      <c r="F5" s="119"/>
    </row>
    <row r="6" spans="1:6" ht="6" customHeight="1" x14ac:dyDescent="0.2">
      <c r="A6" s="135"/>
      <c r="B6" s="126"/>
      <c r="C6" s="121"/>
      <c r="D6" s="129"/>
      <c r="E6" s="129"/>
      <c r="F6" s="119"/>
    </row>
    <row r="7" spans="1:6" ht="4.9000000000000004" customHeight="1" x14ac:dyDescent="0.2">
      <c r="A7" s="135"/>
      <c r="B7" s="126"/>
      <c r="C7" s="121"/>
      <c r="D7" s="129"/>
      <c r="E7" s="129"/>
      <c r="F7" s="119"/>
    </row>
    <row r="8" spans="1:6" ht="6" customHeight="1" x14ac:dyDescent="0.2">
      <c r="A8" s="135"/>
      <c r="B8" s="126"/>
      <c r="C8" s="121"/>
      <c r="D8" s="129"/>
      <c r="E8" s="129"/>
      <c r="F8" s="119"/>
    </row>
    <row r="9" spans="1:6" ht="6" customHeight="1" x14ac:dyDescent="0.2">
      <c r="A9" s="135"/>
      <c r="B9" s="126"/>
      <c r="C9" s="121"/>
      <c r="D9" s="129"/>
      <c r="E9" s="129"/>
      <c r="F9" s="119"/>
    </row>
    <row r="10" spans="1:6" ht="18" customHeight="1" x14ac:dyDescent="0.2">
      <c r="A10" s="136"/>
      <c r="B10" s="127"/>
      <c r="C10" s="137"/>
      <c r="D10" s="130"/>
      <c r="E10" s="130"/>
      <c r="F10" s="138"/>
    </row>
    <row r="11" spans="1:6" ht="13.5" customHeight="1" x14ac:dyDescent="0.2">
      <c r="A11" s="9">
        <v>1</v>
      </c>
      <c r="B11" s="10">
        <v>2</v>
      </c>
      <c r="C11" s="11">
        <v>3</v>
      </c>
      <c r="D11" s="12" t="s">
        <v>13</v>
      </c>
      <c r="E11" s="34" t="s">
        <v>14</v>
      </c>
      <c r="F11" s="13" t="s">
        <v>15</v>
      </c>
    </row>
    <row r="12" spans="1:6" ht="22.5" x14ac:dyDescent="0.2">
      <c r="A12" s="61" t="s">
        <v>573</v>
      </c>
      <c r="B12" s="62" t="s">
        <v>574</v>
      </c>
      <c r="C12" s="63" t="s">
        <v>203</v>
      </c>
      <c r="D12" s="64">
        <v>16585372</v>
      </c>
      <c r="E12" s="64">
        <v>-28068404.620000001</v>
      </c>
      <c r="F12" s="65" t="s">
        <v>203</v>
      </c>
    </row>
    <row r="13" spans="1:6" x14ac:dyDescent="0.2">
      <c r="A13" s="66" t="s">
        <v>19</v>
      </c>
      <c r="B13" s="67"/>
      <c r="C13" s="68"/>
      <c r="D13" s="69"/>
      <c r="E13" s="69"/>
      <c r="F13" s="70"/>
    </row>
    <row r="14" spans="1:6" ht="22.5" x14ac:dyDescent="0.2">
      <c r="A14" s="35" t="s">
        <v>575</v>
      </c>
      <c r="B14" s="71" t="s">
        <v>576</v>
      </c>
      <c r="C14" s="72" t="s">
        <v>203</v>
      </c>
      <c r="D14" s="38" t="s">
        <v>32</v>
      </c>
      <c r="E14" s="38" t="s">
        <v>32</v>
      </c>
      <c r="F14" s="40" t="s">
        <v>32</v>
      </c>
    </row>
    <row r="15" spans="1:6" x14ac:dyDescent="0.2">
      <c r="A15" s="66" t="s">
        <v>577</v>
      </c>
      <c r="B15" s="67"/>
      <c r="C15" s="68"/>
      <c r="D15" s="69"/>
      <c r="E15" s="69"/>
      <c r="F15" s="70"/>
    </row>
    <row r="16" spans="1:6" x14ac:dyDescent="0.2">
      <c r="A16" s="35" t="s">
        <v>578</v>
      </c>
      <c r="B16" s="71" t="s">
        <v>579</v>
      </c>
      <c r="C16" s="72" t="s">
        <v>203</v>
      </c>
      <c r="D16" s="38" t="s">
        <v>32</v>
      </c>
      <c r="E16" s="38" t="s">
        <v>32</v>
      </c>
      <c r="F16" s="40" t="s">
        <v>32</v>
      </c>
    </row>
    <row r="17" spans="1:6" x14ac:dyDescent="0.2">
      <c r="A17" s="66" t="s">
        <v>577</v>
      </c>
      <c r="B17" s="67"/>
      <c r="C17" s="68"/>
      <c r="D17" s="69"/>
      <c r="E17" s="69"/>
      <c r="F17" s="70"/>
    </row>
    <row r="18" spans="1:6" x14ac:dyDescent="0.2">
      <c r="A18" s="61" t="s">
        <v>580</v>
      </c>
      <c r="B18" s="62" t="s">
        <v>581</v>
      </c>
      <c r="C18" s="63" t="s">
        <v>582</v>
      </c>
      <c r="D18" s="64">
        <v>16585372</v>
      </c>
      <c r="E18" s="64">
        <v>-28068404.620000001</v>
      </c>
      <c r="F18" s="65">
        <v>44653776.619999997</v>
      </c>
    </row>
    <row r="19" spans="1:6" ht="22.5" x14ac:dyDescent="0.2">
      <c r="A19" s="61" t="s">
        <v>583</v>
      </c>
      <c r="B19" s="62" t="s">
        <v>581</v>
      </c>
      <c r="C19" s="63" t="s">
        <v>584</v>
      </c>
      <c r="D19" s="64">
        <v>16585372</v>
      </c>
      <c r="E19" s="64">
        <v>-28068404.620000001</v>
      </c>
      <c r="F19" s="65">
        <v>44653776.619999997</v>
      </c>
    </row>
    <row r="20" spans="1:6" x14ac:dyDescent="0.2">
      <c r="A20" s="61" t="s">
        <v>585</v>
      </c>
      <c r="B20" s="62" t="s">
        <v>586</v>
      </c>
      <c r="C20" s="63" t="s">
        <v>587</v>
      </c>
      <c r="D20" s="64">
        <v>-197568350.96000001</v>
      </c>
      <c r="E20" s="64">
        <v>-80054218.799999997</v>
      </c>
      <c r="F20" s="65" t="s">
        <v>570</v>
      </c>
    </row>
    <row r="21" spans="1:6" ht="22.5" x14ac:dyDescent="0.2">
      <c r="A21" s="14" t="s">
        <v>588</v>
      </c>
      <c r="B21" s="15" t="s">
        <v>586</v>
      </c>
      <c r="C21" s="73" t="s">
        <v>589</v>
      </c>
      <c r="D21" s="17">
        <v>-197568350.96000001</v>
      </c>
      <c r="E21" s="64">
        <v>-80054218.799999997</v>
      </c>
      <c r="F21" s="49" t="s">
        <v>570</v>
      </c>
    </row>
    <row r="22" spans="1:6" x14ac:dyDescent="0.2">
      <c r="A22" s="61" t="s">
        <v>590</v>
      </c>
      <c r="B22" s="62" t="s">
        <v>591</v>
      </c>
      <c r="C22" s="63" t="s">
        <v>592</v>
      </c>
      <c r="D22" s="64">
        <v>214153722.96000001</v>
      </c>
      <c r="E22" s="64">
        <v>51985814.18</v>
      </c>
      <c r="F22" s="65" t="s">
        <v>570</v>
      </c>
    </row>
    <row r="23" spans="1:6" ht="22.5" x14ac:dyDescent="0.2">
      <c r="A23" s="14" t="s">
        <v>593</v>
      </c>
      <c r="B23" s="15" t="s">
        <v>591</v>
      </c>
      <c r="C23" s="73" t="s">
        <v>594</v>
      </c>
      <c r="D23" s="17">
        <v>214153722.96000001</v>
      </c>
      <c r="E23" s="64">
        <v>51985814.18</v>
      </c>
      <c r="F23" s="49" t="s">
        <v>570</v>
      </c>
    </row>
    <row r="24" spans="1:6" ht="12.75" customHeight="1" x14ac:dyDescent="0.2">
      <c r="A24" s="74"/>
      <c r="B24" s="75"/>
      <c r="C24" s="76"/>
      <c r="D24" s="77"/>
      <c r="E24" s="77"/>
      <c r="F24" s="78"/>
    </row>
    <row r="33" spans="1:1" ht="12.75" customHeight="1" x14ac:dyDescent="0.2">
      <c r="A33" s="100" t="s">
        <v>616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94:F9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595</v>
      </c>
      <c r="B1" t="s">
        <v>596</v>
      </c>
    </row>
    <row r="2" spans="1:2" x14ac:dyDescent="0.2">
      <c r="A2" t="s">
        <v>597</v>
      </c>
      <c r="B2" t="s">
        <v>598</v>
      </c>
    </row>
    <row r="3" spans="1:2" x14ac:dyDescent="0.2">
      <c r="A3" t="s">
        <v>599</v>
      </c>
      <c r="B3" t="s">
        <v>2</v>
      </c>
    </row>
    <row r="4" spans="1:2" x14ac:dyDescent="0.2">
      <c r="A4" t="s">
        <v>600</v>
      </c>
      <c r="B4" t="s">
        <v>601</v>
      </c>
    </row>
    <row r="5" spans="1:2" x14ac:dyDescent="0.2">
      <c r="A5" t="s">
        <v>602</v>
      </c>
      <c r="B5" t="s">
        <v>603</v>
      </c>
    </row>
    <row r="6" spans="1:2" x14ac:dyDescent="0.2">
      <c r="A6" t="s">
        <v>604</v>
      </c>
      <c r="B6" t="s">
        <v>596</v>
      </c>
    </row>
    <row r="7" spans="1:2" x14ac:dyDescent="0.2">
      <c r="A7" t="s">
        <v>605</v>
      </c>
      <c r="B7" t="s">
        <v>606</v>
      </c>
    </row>
    <row r="8" spans="1:2" x14ac:dyDescent="0.2">
      <c r="A8" t="s">
        <v>607</v>
      </c>
      <c r="B8" t="s">
        <v>608</v>
      </c>
    </row>
    <row r="9" spans="1:2" x14ac:dyDescent="0.2">
      <c r="A9" t="s">
        <v>609</v>
      </c>
      <c r="B9" t="s">
        <v>610</v>
      </c>
    </row>
    <row r="10" spans="1:2" x14ac:dyDescent="0.2">
      <c r="A10" t="s">
        <v>611</v>
      </c>
      <c r="B10" t="s">
        <v>612</v>
      </c>
    </row>
    <row r="11" spans="1:2" x14ac:dyDescent="0.2">
      <c r="A11" t="s">
        <v>613</v>
      </c>
      <c r="B11" t="s">
        <v>603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rep:2.53.0.98</dc:description>
  <cp:lastModifiedBy>Kozlova.NV</cp:lastModifiedBy>
  <cp:lastPrinted>2021-07-26T09:18:19Z</cp:lastPrinted>
  <dcterms:created xsi:type="dcterms:W3CDTF">2021-07-05T13:50:07Z</dcterms:created>
  <dcterms:modified xsi:type="dcterms:W3CDTF">2021-07-26T09:25:04Z</dcterms:modified>
</cp:coreProperties>
</file>