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<sst xmlns="http://schemas.openxmlformats.org/spreadsheetml/2006/main" count="837" uniqueCount="456">
  <si>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</si>
  <si>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</si>
  <si>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</si>
  <si>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</si>
  <si>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</si>
  <si>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</si>
  <si>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</si>
  <si>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</si>
  <si>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</si>
  <si>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</si>
  <si>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</si>
  <si>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</si>
  <si>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</si>
  <si>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</si>
  <si>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</si>
  <si>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</si>
  <si>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</si>
  <si>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</si>
  <si>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</si>
  <si>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</si>
  <si>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</si>
  <si>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</si>
  <si>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</si>
  <si>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</si>
  <si>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</si>
  <si>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</si>
  <si>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</si>
  <si>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</si>
  <si>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</si>
  <si>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</si>
  <si>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</si>
  <si>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</si>
  <si>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</si>
  <si>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</si>
  <si>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</si>
  <si>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</si>
  <si>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</si>
  <si>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</si>
  <si>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</si>
  <si>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</si>
  <si>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</si>
  <si>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</si>
  <si>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</si>
  <si>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</si>
  <si>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</si>
  <si>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</si>
  <si>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</si>
  <si>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</si>
  <si>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</si>
  <si>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</si>
  <si>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</si>
  <si>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</si>
  <si>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</si>
  <si>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</si>
  <si>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</si>
  <si>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</si>
  <si>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</si>
  <si>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</si>
  <si>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</si>
  <si>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</si>
  <si>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</si>
  <si>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</si>
  <si>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</si>
  <si>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</si>
  <si>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</si>
  <si>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</si>
  <si>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</si>
  <si>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</si>
  <si>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</si>
  <si>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</si>
  <si>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</si>
  <si>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</si>
  <si>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</si>
  <si>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</si>
  <si>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</si>
  <si>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</si>
  <si>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</si>
  <si>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</si>
  <si>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</si>
  <si>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</si>
  <si>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</si>
  <si>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</si>
  <si>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</si>
  <si>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</si>
  <si>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</si>
  <si>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</si>
  <si>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</si>
  <si>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</si>
  <si>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</si>
  <si>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</si>
  <si>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</si>
  <si>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</si>
  <si>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</si>
  <si>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</si>
  <si>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</si>
  <si>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</si>
  <si>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</si>
  <si>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</si>
  <si>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</si>
  <si>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</si>
  <si>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</si>
  <si>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</si>
  <si>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</si>
  <si>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</si>
  <si>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</si>
  <si>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</si>
  <si>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</si>
  <si>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</si>
  <si>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</si>
  <si>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</si>
  <si>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</si>
  <si>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</si>
  <si>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</si>
  <si>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</si>
  <si>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</si>
  <si>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</si>
  <si>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</si>
  <si>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</si>
  <si>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</si>
  <si>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</si>
  <si>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</si>
  <si>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</si>
  <si>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</si>
  <si>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</si>
  <si>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</si>
  <si>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</si>
  <si>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</si>
  <si>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</si>
  <si>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</si>
  <si>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</si>
  <si>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</si>
  <si>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</si>
  <si>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</si>
  <si>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</si>
  <si>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</si>
  <si>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</si>
  <si>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</si>
  <si>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</si>
  <si>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</si>
  <si>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</si>
  <si>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</si>
  <si>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</si>
  <si>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</si>
  <si>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</si>
  <si>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</si>
  <si>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</si>
  <si>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</si>
  <si>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</si>
  <si>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</si>
  <si>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</si>
  <si>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</si>
  <si>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</si>
  <si>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</si>
  <si>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</si>
  <si>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</si>
  <si>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</si>
  <si>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</si>
  <si>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</si>
  <si>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</si>
  <si>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</si>
  <si>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</si>
  <si>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</si>
  <si>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</si>
  <si>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</si>
  <si>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</si>
  <si>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</si>
  <si>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</si>
  <si>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</si>
  <si>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</si>
  <si>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</si>
  <si>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</si>
  <si>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</si>
  <si>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</si>
  <si>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</si>
  <si>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</si>
  <si>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</si>
  <si>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</si>
  <si>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</si>
  <si>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</si>
  <si>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</si>
  <si>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</si>
  <si>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</si>
  <si>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</si>
  <si>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</si>
  <si>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</si>
  <si>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</si>
  <si>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</si>
  <si>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</si>
  <si>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</si>
  <si>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</si>
  <si>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</si>
  <si>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</si>
  <si>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</si>
  <si>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</si>
  <si>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</si>
  <si>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</si>
  <si>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</si>
  <si>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</si>
  <si>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</si>
  <si>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</si>
  <si>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</si>
  <si>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</si>
  <si>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</si>
  <si>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</si>
  <si>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</si>
  <si>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</si>
  <si>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</si>
  <si>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</si>
  <si>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</si>
  <si>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</si>
  <si>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</si>
  <si>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</si>
  <si>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</si>
  <si>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</si>
  <si>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</si>
  <si>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</si>
  <si>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</si>
  <si>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</si>
  <si>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</si>
  <si>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</si>
  <si>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</si>
  <si>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</si>
  <si>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</si>
  <si>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</si>
  <si>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</si>
  <si>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</si>
  <si>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</si>
  <si>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</si>
  <si>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</si>
  <si>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014 0104 0000000000 100 </t>
  </si>
  <si>
    <t>Закупка товаров, работ и услуг для обеспечения государственных (муниципальных) нужд</t>
  </si>
  <si>
    <t xml:space="preserve">014 0104 0000000000 200 </t>
  </si>
  <si>
    <t>Межбюджетные трансферты</t>
  </si>
  <si>
    <t xml:space="preserve">014 0104 0000000000 500 </t>
  </si>
  <si>
    <t>Иные бюджетные ассигнования</t>
  </si>
  <si>
    <t xml:space="preserve">014 0104 0000000000 800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</si>
  <si>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</si>
  <si>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</si>
  <si>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</si>
  <si>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</si>
  <si>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</si>
  <si>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</si>
  <si>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</si>
  <si>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</si>
  <si>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</si>
  <si>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</si>
  <si>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иных платежей</t>
  </si>
  <si>
    <t xml:space="preserve">014 0104 9130100040 853 </t>
  </si>
  <si>
    <t>Иные межбюджетные трансферты</t>
  </si>
  <si>
    <t xml:space="preserve">014 0104 9130160600 540 </t>
  </si>
  <si>
    <t xml:space="preserve">014 0104 9130160650 540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</si>
  <si>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</si>
  <si>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</si>
  <si>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</si>
  <si>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</si>
  <si>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014 0106 0000000000 500 </t>
  </si>
  <si>
    <t xml:space="preserve">014 0106 9130160640 540 </t>
  </si>
  <si>
    <t>Резервные фонды</t>
  </si>
  <si>
    <t xml:space="preserve">014 0111 0000000000 000 </t>
  </si>
  <si>
    <t xml:space="preserve">014 0111 0000000000 800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</si>
  <si>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</si>
  <si>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</si>
  <si>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</si>
  <si>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</si>
  <si>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014 0113 0000000000 200 </t>
  </si>
  <si>
    <t>Социальное обеспечение и иные выплаты населению</t>
  </si>
  <si>
    <t xml:space="preserve">014 0113 0000000000 300 </t>
  </si>
  <si>
    <t xml:space="preserve">014 0113 0000000000 800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</si>
  <si>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</si>
  <si>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</si>
  <si>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</si>
  <si>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</si>
  <si>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</si>
  <si>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</si>
  <si>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</si>
  <si>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</si>
  <si>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</si>
  <si>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</si>
  <si>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</si>
  <si>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</si>
  <si>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</si>
  <si>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014 0203 0000000000 100 </t>
  </si>
  <si>
    <t xml:space="preserve">014 0203 0000000000 200 </t>
  </si>
  <si>
    <t xml:space="preserve">014 0203 9990151180 121 </t>
  </si>
  <si>
    <t xml:space="preserve">014 0203 9990151180 129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</si>
  <si>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</si>
  <si>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</si>
  <si>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</si>
  <si>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</si>
  <si>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</si>
  <si>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</si>
  <si>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014 0310 0000000000 200 </t>
  </si>
  <si>
    <t xml:space="preserve">014 0310 0840111570 244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</si>
  <si>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</si>
  <si>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</si>
  <si>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</si>
  <si>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014 0314 0000000000 100 </t>
  </si>
  <si>
    <t xml:space="preserve">014 0314 0000000000 200 </t>
  </si>
  <si>
    <t xml:space="preserve">014 0314 9130171330 121 </t>
  </si>
  <si>
    <t xml:space="preserve">014 0314 9130171330 129 </t>
  </si>
  <si>
    <t xml:space="preserve">014 0314 9130171330 242 </t>
  </si>
  <si>
    <t xml:space="preserve">014 0314 9130171330 244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</si>
  <si>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</si>
  <si>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</si>
  <si>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</si>
  <si>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</si>
  <si>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</si>
  <si>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014 0409 0000000000 200 </t>
  </si>
  <si>
    <t xml:space="preserve">014 0409 1040110100 244 </t>
  </si>
  <si>
    <t xml:space="preserve">014 0409 1040110110 244 </t>
  </si>
  <si>
    <t xml:space="preserve">014 0409 1040110130 244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</si>
  <si>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</si>
  <si>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</si>
  <si>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</si>
  <si>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014 0412 0000000000 200 </t>
  </si>
  <si>
    <t xml:space="preserve">014 0412 0000000000 500 </t>
  </si>
  <si>
    <t xml:space="preserve">014 0412 17801S4680 244 </t>
  </si>
  <si>
    <t xml:space="preserve">014 0412 17801S468Ю 244 </t>
  </si>
  <si>
    <t xml:space="preserve">014 0412 9990110350 244 </t>
  </si>
  <si>
    <t xml:space="preserve">014 0412 9990110360 244 </t>
  </si>
  <si>
    <t xml:space="preserve">014 0412 9990110400 244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</si>
  <si>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</si>
  <si>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</si>
  <si>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</si>
  <si>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</si>
  <si>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</si>
  <si>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014 0501 0000000000 200 </t>
  </si>
  <si>
    <t xml:space="preserve">014 0501 9990113770 244 </t>
  </si>
  <si>
    <t xml:space="preserve">014 0501 9990113770 247 </t>
  </si>
  <si>
    <t xml:space="preserve">014 0501 9990196010 244 </t>
  </si>
  <si>
    <t>Коммунальное хозяйство</t>
  </si>
  <si>
    <t xml:space="preserve">014 0502 0000000000 000 </t>
  </si>
  <si>
    <t xml:space="preserve">014 0502 0000000000 200 </t>
  </si>
  <si>
    <t xml:space="preserve">014 0502 1140113200 244 </t>
  </si>
  <si>
    <t>Благоустройство</t>
  </si>
  <si>
    <t xml:space="preserve">014 0503 0000000000 000 </t>
  </si>
  <si>
    <t xml:space="preserve">014 0503 0000000000 200 </t>
  </si>
  <si>
    <t xml:space="preserve">014 0503 1240113280 244 </t>
  </si>
  <si>
    <t xml:space="preserve">014 0503 1240113280 247 </t>
  </si>
  <si>
    <t xml:space="preserve">014 0503 12401S4800 244 </t>
  </si>
  <si>
    <t xml:space="preserve">014 0503 12401S4840 244 </t>
  </si>
  <si>
    <t xml:space="preserve">014 0503 1240213320 244 </t>
  </si>
  <si>
    <t xml:space="preserve">014 0503 1440113180 244 </t>
  </si>
  <si>
    <t xml:space="preserve">014 0503 1940114790 244 </t>
  </si>
  <si>
    <t xml:space="preserve">014 0503 25801S4310 244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</si>
  <si>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</si>
  <si>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</si>
  <si>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</si>
  <si>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</si>
  <si>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</si>
  <si>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014 0707 0000000000 200 </t>
  </si>
  <si>
    <t xml:space="preserve">014 0707 0740112290 244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</si>
  <si>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</si>
  <si>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</si>
  <si>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</si>
  <si>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</si>
  <si>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</si>
  <si>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014 0801 0000000000 100 </t>
  </si>
  <si>
    <t xml:space="preserve">014 0801 0000000000 200 </t>
  </si>
  <si>
    <t xml:space="preserve">014 0801 0000000000 800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</si>
  <si>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</si>
  <si>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</si>
  <si>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</si>
  <si>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</si>
  <si>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014 0801 0740400160 242 </t>
  </si>
  <si>
    <t xml:space="preserve">014 0801 0740400160 244 </t>
  </si>
  <si>
    <t xml:space="preserve">014 0801 0740400160 247 </t>
  </si>
  <si>
    <t>Уплата прочих налогов, сборов</t>
  </si>
  <si>
    <t xml:space="preserve">014 0801 0740400160 852 </t>
  </si>
  <si>
    <t xml:space="preserve">014 0801 0740400160 853 </t>
  </si>
  <si>
    <t xml:space="preserve">014 0801 0740411220 244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</si>
  <si>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</si>
  <si>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</si>
  <si>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</si>
  <si>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</si>
  <si>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</si>
  <si>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</si>
  <si>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</si>
  <si>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</si>
  <si>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</si>
  <si>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</si>
  <si>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</si>
  <si>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014 1004 0000000000 300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</si>
  <si>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</si>
  <si>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</si>
  <si>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</si>
  <si>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</si>
  <si>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</si>
  <si>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</si>
  <si>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014 1101 0000000000 100 </t>
  </si>
  <si>
    <t xml:space="preserve">014 1101 0000000000 200 </t>
  </si>
  <si>
    <t xml:space="preserve">014 1101 0000000000 800 </t>
  </si>
  <si>
    <t xml:space="preserve">014 1101 0440100160 111 </t>
  </si>
  <si>
    <t xml:space="preserve">014 1101 0440100160 119 </t>
  </si>
  <si>
    <t xml:space="preserve">014 1101 0440100160 242 </t>
  </si>
  <si>
    <t>Закупка товаров, работ, услуг в целях капитального ремонта государственного (муниципального) имущества</t>
  </si>
  <si>
    <t xml:space="preserve">014 1101 0440100160 243 </t>
  </si>
  <si>
    <t xml:space="preserve">014 1101 0440100160 244 </t>
  </si>
  <si>
    <t xml:space="preserve">014 1101 0440100160 247 </t>
  </si>
  <si>
    <t xml:space="preserve">014 1101 0440100160 852 </t>
  </si>
  <si>
    <t xml:space="preserve">014 1101 0440100160 853 </t>
  </si>
  <si>
    <t xml:space="preserve">014 1101 0440113300 244 </t>
  </si>
  <si>
    <t xml:space="preserve">014 1101 0440114050 244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</si>
  <si>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</si>
  <si>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</si>
  <si>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</si>
  <si>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042 0102 0000000000 100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</si>
  <si>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</si>
  <si>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</si>
  <si>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</si>
  <si>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</si>
  <si>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</si>
  <si>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</si>
  <si>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</si>
  <si>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</si>
  <si>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</si>
  <si>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</si>
  <si>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</si>
  <si>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</si>
  <si>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</si>
  <si>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</si>
  <si>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</si>
  <si>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</si>
  <si>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</si>
  <si>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</si>
  <si>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</si>
  <si>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</si>
  <si>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</si>
  <si>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</si>
  <si>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</si>
  <si>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</si>
  <si>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</si>
  <si>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</si>
  <si>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</si>
  <si>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</si>
  <si>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</si>
  <si>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</si>
  <si>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</si>
  <si>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</si>
  <si>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</si>
  <si>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</si>
  <si>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</si>
  <si>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</si>
  <si>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</si>
  <si>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</si>
  <si>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</si>
  <si>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</si>
  <si>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</si>
  <si>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</si>
  <si>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</si>
  <si>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</si>
  <si>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</si>
  <si>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</si>
  <si>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</si>
  <si>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</si>
  <si>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16 января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</si>
</sst>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189044383.16</v>
      </c>
      <c r="E19" s="28">
        <v>192359676.18000001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106331354.01000001</v>
      </c>
      <c r="E21" s="37">
        <v>110865565.23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47565743.640000001</v>
      </c>
      <c r="E22" s="37">
        <v>50191542.259999998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47565743.640000001</v>
      </c>
      <c r="E23" s="37">
        <v>50191542.259999998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47565743.640000001</v>
      </c>
      <c r="E24" s="37">
        <v>39695267.159999996</v>
      </c>
      <c r="F24" s="38">
        <f t="shared" si="0"/>
        <v>7870476.4800000042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47565743.640000001</v>
      </c>
      <c r="E25" s="37">
        <v>39583529.649999999</v>
      </c>
      <c r="F25" s="38">
        <f t="shared" si="0"/>
        <v>7982213.9900000021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103147.13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8605.2800000000007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-14.9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217810.84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213700.5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3291.34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819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1006751.22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970595.99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19710.55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16444.68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9271713.0399999991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9269293.5600000005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2419.48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1754960</v>
      </c>
      <c r="E40" s="37">
        <v>2520403.14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2520403.14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719160</v>
      </c>
      <c r="E42" s="37">
        <v>1263495.8500000001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719160</v>
      </c>
      <c r="E43" s="37">
        <v>1263495.8500000001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6824.84</v>
      </c>
      <c r="F44" s="38">
        <f t="shared" si="0"/>
        <v>1942.3600000000006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6824.84</v>
      </c>
      <c r="F45" s="38">
        <f t="shared" si="0"/>
        <v>1942.3600000000006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1027032.8</v>
      </c>
      <c r="E46" s="37">
        <v>1395042.09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1027032.8</v>
      </c>
      <c r="E47" s="37">
        <v>1395042.09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-144959.64000000001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-144959.64000000001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33104726.670000002</v>
      </c>
      <c r="E50" s="37">
        <v>35043415.590000004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4758196.8600000003</v>
      </c>
      <c r="E51" s="37">
        <v>5740842.4699999997</v>
      </c>
      <c r="F51" s="38" t="str">
        <f t="shared" si="0"/>
        <v>-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4758196.8600000003</v>
      </c>
      <c r="E52" s="37">
        <v>5740842.4699999997</v>
      </c>
      <c r="F52" s="38" t="str">
        <f t="shared" si="0"/>
        <v>-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4758196.8600000003</v>
      </c>
      <c r="E53" s="37">
        <v>5692699.9400000004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48171.05</v>
      </c>
      <c r="F54" s="38" t="str">
        <f t="shared" si="1"/>
        <v>-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-28.52</v>
      </c>
      <c r="F55" s="38" t="str">
        <f t="shared" si="1"/>
        <v>-</v>
      </c>
    </row>
    <row r="56" spans="1:6">
      <c r="A56" s="34" t="s">
        <v>106</v>
      </c>
      <c r="B56" s="35" t="s">
        <v>32</v>
      </c>
      <c r="C56" s="36" t="s">
        <v>107</v>
      </c>
      <c r="D56" s="37">
        <v>28346529.809999999</v>
      </c>
      <c r="E56" s="37">
        <v>29302573.120000001</v>
      </c>
      <c r="F56" s="38" t="str">
        <f t="shared" si="1"/>
        <v>-</v>
      </c>
    </row>
    <row r="57" spans="1:6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22522342.25</v>
      </c>
      <c r="F57" s="38">
        <f t="shared" si="1"/>
        <v>663297.75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23185640</v>
      </c>
      <c r="E58" s="37">
        <v>22522342.25</v>
      </c>
      <c r="F58" s="38">
        <f t="shared" si="1"/>
        <v>663297.75</v>
      </c>
    </row>
    <row r="59" spans="1:6">
      <c r="A59" s="34" t="s">
        <v>112</v>
      </c>
      <c r="B59" s="35" t="s">
        <v>32</v>
      </c>
      <c r="C59" s="36" t="s">
        <v>113</v>
      </c>
      <c r="D59" s="37">
        <v>5160889.8099999996</v>
      </c>
      <c r="E59" s="37">
        <v>6780230.8700000001</v>
      </c>
      <c r="F59" s="38" t="str">
        <f t="shared" si="1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5160889.8099999996</v>
      </c>
      <c r="E60" s="37">
        <v>6780230.8700000001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12796561</v>
      </c>
      <c r="E61" s="37">
        <v>12216238.029999999</v>
      </c>
      <c r="F61" s="38">
        <f t="shared" si="1"/>
        <v>580322.97000000067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9384396</v>
      </c>
      <c r="E62" s="37">
        <v>9102172.5899999999</v>
      </c>
      <c r="F62" s="38">
        <f t="shared" si="1"/>
        <v>282223.41000000015</v>
      </c>
    </row>
    <row r="63" spans="1:6" ht="56.25">
      <c r="A63" s="34" t="s">
        <v>120</v>
      </c>
      <c r="B63" s="35" t="s">
        <v>32</v>
      </c>
      <c r="C63" s="36" t="s">
        <v>121</v>
      </c>
      <c r="D63" s="37">
        <v>7263540</v>
      </c>
      <c r="E63" s="37">
        <v>7529285.8399999999</v>
      </c>
      <c r="F63" s="38" t="str">
        <f t="shared" si="1"/>
        <v>-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7263540</v>
      </c>
      <c r="E64" s="37">
        <v>7529285.8399999999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95494</v>
      </c>
      <c r="E65" s="37">
        <v>95494.92</v>
      </c>
      <c r="F65" s="38" t="str">
        <f t="shared" si="1"/>
        <v>-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95494</v>
      </c>
      <c r="E66" s="37">
        <v>95494.92</v>
      </c>
      <c r="F66" s="38" t="str">
        <f t="shared" si="1"/>
        <v>-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1477391.83</v>
      </c>
      <c r="F67" s="38">
        <f t="shared" si="1"/>
        <v>547970.16999999993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2025362</v>
      </c>
      <c r="E68" s="37">
        <v>1477391.83</v>
      </c>
      <c r="F68" s="38">
        <f t="shared" si="1"/>
        <v>547970.16999999993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3114065.44</v>
      </c>
      <c r="F69" s="38">
        <f t="shared" si="1"/>
        <v>298099.56000000006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3114065.44</v>
      </c>
      <c r="F70" s="38">
        <f t="shared" si="1"/>
        <v>298099.56000000006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3114065.44</v>
      </c>
      <c r="F71" s="38">
        <f t="shared" si="1"/>
        <v>298099.56000000006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3814078</v>
      </c>
      <c r="E72" s="37">
        <v>3295828.44</v>
      </c>
      <c r="F72" s="38">
        <f t="shared" si="1"/>
        <v>518249.56000000006</v>
      </c>
    </row>
    <row r="73" spans="1:6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3145711.12</v>
      </c>
      <c r="F73" s="38">
        <f t="shared" si="1"/>
        <v>311288.87999999989</v>
      </c>
    </row>
    <row r="74" spans="1:6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3145711.12</v>
      </c>
      <c r="F74" s="38">
        <f t="shared" si="1"/>
        <v>311288.87999999989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3457000</v>
      </c>
      <c r="E75" s="37">
        <v>3145711.12</v>
      </c>
      <c r="F75" s="38">
        <f t="shared" si="1"/>
        <v>311288.87999999989</v>
      </c>
    </row>
    <row r="76" spans="1:6">
      <c r="A76" s="34" t="s">
        <v>146</v>
      </c>
      <c r="B76" s="35" t="s">
        <v>32</v>
      </c>
      <c r="C76" s="36" t="s">
        <v>147</v>
      </c>
      <c r="D76" s="37">
        <v>357078</v>
      </c>
      <c r="E76" s="37">
        <v>150117.32</v>
      </c>
      <c r="F76" s="38">
        <f t="shared" si="1"/>
        <v>206960.68</v>
      </c>
    </row>
    <row r="77" spans="1:6">
      <c r="A77" s="34" t="s">
        <v>148</v>
      </c>
      <c r="B77" s="35" t="s">
        <v>32</v>
      </c>
      <c r="C77" s="36" t="s">
        <v>149</v>
      </c>
      <c r="D77" s="37">
        <v>357078</v>
      </c>
      <c r="E77" s="37">
        <v>150117.32</v>
      </c>
      <c r="F77" s="38">
        <f t="shared" si="1"/>
        <v>206960.68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357078</v>
      </c>
      <c r="E78" s="37">
        <v>150117.32</v>
      </c>
      <c r="F78" s="38">
        <f t="shared" si="1"/>
        <v>206960.68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5856782.3799999999</v>
      </c>
      <c r="E79" s="37">
        <v>6149360.5999999996</v>
      </c>
      <c r="F79" s="38" t="str">
        <f t="shared" si="1"/>
        <v>-</v>
      </c>
    </row>
    <row r="80" spans="1:6" ht="67.5">
      <c r="A80" s="39" t="s">
        <v>154</v>
      </c>
      <c r="B80" s="35" t="s">
        <v>32</v>
      </c>
      <c r="C80" s="36" t="s">
        <v>155</v>
      </c>
      <c r="D80" s="37">
        <v>2286761.65</v>
      </c>
      <c r="E80" s="37">
        <v>2525019.9</v>
      </c>
      <c r="F80" s="38" t="str">
        <f t="shared" si="1"/>
        <v>-</v>
      </c>
    </row>
    <row r="81" spans="1:6" ht="78.75">
      <c r="A81" s="39" t="s">
        <v>156</v>
      </c>
      <c r="B81" s="35" t="s">
        <v>32</v>
      </c>
      <c r="C81" s="36" t="s">
        <v>157</v>
      </c>
      <c r="D81" s="37">
        <v>2286761.65</v>
      </c>
      <c r="E81" s="37">
        <v>2525019.9</v>
      </c>
      <c r="F81" s="38" t="str">
        <f t="shared" si="1"/>
        <v>-</v>
      </c>
    </row>
    <row r="82" spans="1:6" ht="78.75">
      <c r="A82" s="39" t="s">
        <v>158</v>
      </c>
      <c r="B82" s="35" t="s">
        <v>32</v>
      </c>
      <c r="C82" s="36" t="s">
        <v>159</v>
      </c>
      <c r="D82" s="37">
        <v>2286761.65</v>
      </c>
      <c r="E82" s="37">
        <v>2525019.9</v>
      </c>
      <c r="F82" s="38" t="str">
        <f t="shared" si="1"/>
        <v>-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3570020.73</v>
      </c>
      <c r="E83" s="37">
        <v>3624340.7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3570020.73</v>
      </c>
      <c r="E84" s="37">
        <v>3624340.7</v>
      </c>
      <c r="F84" s="38" t="str">
        <f t="shared" si="1"/>
        <v>-</v>
      </c>
    </row>
    <row r="85" spans="1:6" ht="45">
      <c r="A85" s="34" t="s">
        <v>164</v>
      </c>
      <c r="B85" s="35" t="s">
        <v>32</v>
      </c>
      <c r="C85" s="36" t="s">
        <v>165</v>
      </c>
      <c r="D85" s="37">
        <v>3570020.73</v>
      </c>
      <c r="E85" s="37">
        <v>3624340.7</v>
      </c>
      <c r="F85" s="38" t="str">
        <f t="shared" ref="F85:F111" si="2">IF(OR(D85="-",IF(E85="-",0,E85)&gt;=IF(D85="-",0,D85)),"-",IF(D85="-",0,D85)-IF(E85="-",0,E85))</f>
        <v>-</v>
      </c>
    </row>
    <row r="86" spans="1:6">
      <c r="A86" s="34" t="s">
        <v>166</v>
      </c>
      <c r="B86" s="35" t="s">
        <v>32</v>
      </c>
      <c r="C86" s="36" t="s">
        <v>167</v>
      </c>
      <c r="D86" s="37">
        <v>1438502.32</v>
      </c>
      <c r="E86" s="37">
        <v>1438777.17</v>
      </c>
      <c r="F86" s="38" t="str">
        <f t="shared" si="2"/>
        <v>-</v>
      </c>
    </row>
    <row r="87" spans="1:6" ht="90">
      <c r="A87" s="39" t="s">
        <v>168</v>
      </c>
      <c r="B87" s="35" t="s">
        <v>32</v>
      </c>
      <c r="C87" s="36" t="s">
        <v>169</v>
      </c>
      <c r="D87" s="37">
        <v>1438502.32</v>
      </c>
      <c r="E87" s="37">
        <v>1438777.17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1438502.32</v>
      </c>
      <c r="E88" s="37">
        <v>1438777.17</v>
      </c>
      <c r="F88" s="38" t="str">
        <f t="shared" si="2"/>
        <v>-</v>
      </c>
    </row>
    <row r="89" spans="1:6" ht="67.5">
      <c r="A89" s="34" t="s">
        <v>172</v>
      </c>
      <c r="B89" s="35" t="s">
        <v>32</v>
      </c>
      <c r="C89" s="36" t="s">
        <v>173</v>
      </c>
      <c r="D89" s="37">
        <v>1438502.32</v>
      </c>
      <c r="E89" s="37">
        <v>1438777.17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10000</v>
      </c>
      <c r="F90" s="38" t="str">
        <f t="shared" si="2"/>
        <v>-</v>
      </c>
    </row>
    <row r="91" spans="1:6">
      <c r="A91" s="34" t="s">
        <v>176</v>
      </c>
      <c r="B91" s="35" t="s">
        <v>32</v>
      </c>
      <c r="C91" s="36" t="s">
        <v>177</v>
      </c>
      <c r="D91" s="37" t="s">
        <v>47</v>
      </c>
      <c r="E91" s="37">
        <v>10000</v>
      </c>
      <c r="F91" s="38" t="str">
        <f t="shared" si="2"/>
        <v>-</v>
      </c>
    </row>
    <row r="92" spans="1:6" ht="22.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10000</v>
      </c>
      <c r="F92" s="38" t="str">
        <f t="shared" si="2"/>
        <v>-</v>
      </c>
    </row>
    <row r="93" spans="1:6">
      <c r="A93" s="34" t="s">
        <v>180</v>
      </c>
      <c r="B93" s="35" t="s">
        <v>32</v>
      </c>
      <c r="C93" s="36" t="s">
        <v>181</v>
      </c>
      <c r="D93" s="37">
        <v>82713029.150000006</v>
      </c>
      <c r="E93" s="37">
        <v>81494110.950000003</v>
      </c>
      <c r="F93" s="38">
        <f t="shared" si="2"/>
        <v>1218918.200000003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82713029.150000006</v>
      </c>
      <c r="E94" s="37">
        <v>81494110.950000003</v>
      </c>
      <c r="F94" s="38">
        <f t="shared" si="2"/>
        <v>1218918.200000003</v>
      </c>
    </row>
    <row r="95" spans="1:6" ht="22.5">
      <c r="A95" s="34" t="s">
        <v>184</v>
      </c>
      <c r="B95" s="35" t="s">
        <v>32</v>
      </c>
      <c r="C95" s="36" t="s">
        <v>185</v>
      </c>
      <c r="D95" s="37">
        <v>47230400</v>
      </c>
      <c r="E95" s="37">
        <v>47230400</v>
      </c>
      <c r="F95" s="38" t="str">
        <f t="shared" si="2"/>
        <v>-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47230400</v>
      </c>
      <c r="E96" s="37">
        <v>47230400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47230400</v>
      </c>
      <c r="E97" s="37">
        <v>47230400</v>
      </c>
      <c r="F97" s="38" t="str">
        <f t="shared" si="2"/>
        <v>-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31963469.149999999</v>
      </c>
      <c r="E98" s="37">
        <v>30744550.949999999</v>
      </c>
      <c r="F98" s="38">
        <f t="shared" si="2"/>
        <v>1218918.1999999993</v>
      </c>
    </row>
    <row r="99" spans="1:6" ht="67.5">
      <c r="A99" s="39" t="s">
        <v>192</v>
      </c>
      <c r="B99" s="35" t="s">
        <v>32</v>
      </c>
      <c r="C99" s="36" t="s">
        <v>193</v>
      </c>
      <c r="D99" s="37">
        <v>1640331.85</v>
      </c>
      <c r="E99" s="37">
        <v>1640331.31</v>
      </c>
      <c r="F99" s="38">
        <f t="shared" si="2"/>
        <v>0.5400000000372529</v>
      </c>
    </row>
    <row r="100" spans="1:6" ht="78.75">
      <c r="A100" s="39" t="s">
        <v>194</v>
      </c>
      <c r="B100" s="35" t="s">
        <v>32</v>
      </c>
      <c r="C100" s="36" t="s">
        <v>195</v>
      </c>
      <c r="D100" s="37">
        <v>1640331.85</v>
      </c>
      <c r="E100" s="37">
        <v>1640331.31</v>
      </c>
      <c r="F100" s="38">
        <f t="shared" si="2"/>
        <v>0.5400000000372529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1543284.36</v>
      </c>
      <c r="E101" s="37">
        <v>1543284.36</v>
      </c>
      <c r="F101" s="38" t="str">
        <f t="shared" si="2"/>
        <v>-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1543284.36</v>
      </c>
      <c r="E102" s="37">
        <v>1543284.36</v>
      </c>
      <c r="F102" s="38" t="str">
        <f t="shared" si="2"/>
        <v>-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12909398.390000001</v>
      </c>
      <c r="E103" s="37">
        <v>11690480.73</v>
      </c>
      <c r="F103" s="38">
        <f t="shared" si="2"/>
        <v>1218917.6600000001</v>
      </c>
    </row>
    <row r="104" spans="1:6" ht="33.75">
      <c r="A104" s="34" t="s">
        <v>202</v>
      </c>
      <c r="B104" s="35" t="s">
        <v>32</v>
      </c>
      <c r="C104" s="36" t="s">
        <v>203</v>
      </c>
      <c r="D104" s="37">
        <v>12909398.390000001</v>
      </c>
      <c r="E104" s="37">
        <v>11690480.73</v>
      </c>
      <c r="F104" s="38">
        <f t="shared" si="2"/>
        <v>1218917.6600000001</v>
      </c>
    </row>
    <row r="105" spans="1:6">
      <c r="A105" s="34" t="s">
        <v>204</v>
      </c>
      <c r="B105" s="35" t="s">
        <v>32</v>
      </c>
      <c r="C105" s="36" t="s">
        <v>205</v>
      </c>
      <c r="D105" s="37">
        <v>15870454.550000001</v>
      </c>
      <c r="E105" s="37">
        <v>15870454.550000001</v>
      </c>
      <c r="F105" s="38" t="str">
        <f t="shared" si="2"/>
        <v>-</v>
      </c>
    </row>
    <row r="106" spans="1:6">
      <c r="A106" s="34" t="s">
        <v>206</v>
      </c>
      <c r="B106" s="35" t="s">
        <v>32</v>
      </c>
      <c r="C106" s="36" t="s">
        <v>207</v>
      </c>
      <c r="D106" s="37">
        <v>15870454.550000001</v>
      </c>
      <c r="E106" s="37">
        <v>15870454.550000001</v>
      </c>
      <c r="F106" s="38" t="str">
        <f t="shared" si="2"/>
        <v>-</v>
      </c>
    </row>
    <row r="107" spans="1:6" ht="22.5">
      <c r="A107" s="34" t="s">
        <v>208</v>
      </c>
      <c r="B107" s="35" t="s">
        <v>32</v>
      </c>
      <c r="C107" s="36" t="s">
        <v>209</v>
      </c>
      <c r="D107" s="37">
        <v>3519160</v>
      </c>
      <c r="E107" s="37">
        <v>3519160</v>
      </c>
      <c r="F107" s="38" t="str">
        <f t="shared" si="2"/>
        <v>-</v>
      </c>
    </row>
    <row r="108" spans="1:6" ht="33.75">
      <c r="A108" s="34" t="s">
        <v>210</v>
      </c>
      <c r="B108" s="35" t="s">
        <v>32</v>
      </c>
      <c r="C108" s="36" t="s">
        <v>211</v>
      </c>
      <c r="D108" s="37">
        <v>2021160</v>
      </c>
      <c r="E108" s="37">
        <v>2021160</v>
      </c>
      <c r="F108" s="38" t="str">
        <f t="shared" si="2"/>
        <v>-</v>
      </c>
    </row>
    <row r="109" spans="1:6" ht="33.75">
      <c r="A109" s="34" t="s">
        <v>212</v>
      </c>
      <c r="B109" s="35" t="s">
        <v>32</v>
      </c>
      <c r="C109" s="36" t="s">
        <v>213</v>
      </c>
      <c r="D109" s="37">
        <v>2021160</v>
      </c>
      <c r="E109" s="37">
        <v>2021160</v>
      </c>
      <c r="F109" s="38" t="str">
        <f t="shared" si="2"/>
        <v>-</v>
      </c>
    </row>
    <row r="110" spans="1:6" ht="33.75">
      <c r="A110" s="34" t="s">
        <v>214</v>
      </c>
      <c r="B110" s="35" t="s">
        <v>32</v>
      </c>
      <c r="C110" s="36" t="s">
        <v>215</v>
      </c>
      <c r="D110" s="37">
        <v>1498000</v>
      </c>
      <c r="E110" s="37">
        <v>1498000</v>
      </c>
      <c r="F110" s="38" t="str">
        <f t="shared" si="2"/>
        <v>-</v>
      </c>
    </row>
    <row r="111" spans="1:6" ht="33.75">
      <c r="A111" s="34" t="s">
        <v>216</v>
      </c>
      <c r="B111" s="35" t="s">
        <v>32</v>
      </c>
      <c r="C111" s="36" t="s">
        <v>217</v>
      </c>
      <c r="D111" s="37">
        <v>1498000</v>
      </c>
      <c r="E111" s="37">
        <v>1498000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218</v>
      </c>
      <c r="B2" s="89"/>
      <c r="C2" s="89"/>
      <c r="D2" s="89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94" t="s">
        <v>23</v>
      </c>
      <c r="C4" s="106" t="s">
        <v>220</v>
      </c>
      <c r="D4" s="97" t="s">
        <v>25</v>
      </c>
      <c r="E4" s="111" t="s">
        <v>26</v>
      </c>
      <c r="F4" s="103" t="s">
        <v>27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221</v>
      </c>
      <c r="B13" s="52" t="s">
        <v>222</v>
      </c>
      <c r="C13" s="53" t="s">
        <v>223</v>
      </c>
      <c r="D13" s="54">
        <v>205475888.16</v>
      </c>
      <c r="E13" s="55">
        <v>188926403.81999999</v>
      </c>
      <c r="F13" s="56">
        <f>IF(OR(D13="-",IF(E13="-",0,E13)&gt;=IF(D13="-",0,D13)),"-",IF(D13="-",0,D13)-IF(E13="-",0,E13))</f>
        <v>16549484.340000004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38508198.25</v>
      </c>
      <c r="E15" s="55">
        <v>35765700.789999999</v>
      </c>
      <c r="F15" s="56">
        <f t="shared" ref="F15:F46" si="0">IF(OR(D15="-",IF(E15="-",0,E15)&gt;=IF(D15="-",0,D15)),"-",IF(D15="-",0,D15)-IF(E15="-",0,E15))</f>
        <v>2742497.4600000009</v>
      </c>
    </row>
    <row r="16" spans="1:6" ht="45">
      <c r="A16" s="51" t="s">
        <v>226</v>
      </c>
      <c r="B16" s="52" t="s">
        <v>222</v>
      </c>
      <c r="C16" s="53" t="s">
        <v>227</v>
      </c>
      <c r="D16" s="54">
        <v>32986921.379999999</v>
      </c>
      <c r="E16" s="55">
        <v>31104279.609999999</v>
      </c>
      <c r="F16" s="56">
        <f t="shared" si="0"/>
        <v>1882641.7699999996</v>
      </c>
    </row>
    <row r="17" spans="1:6" ht="56.25">
      <c r="A17" s="24" t="s">
        <v>228</v>
      </c>
      <c r="B17" s="63" t="s">
        <v>222</v>
      </c>
      <c r="C17" s="26" t="s">
        <v>229</v>
      </c>
      <c r="D17" s="27">
        <v>25738597.379999999</v>
      </c>
      <c r="E17" s="64">
        <v>25338856.489999998</v>
      </c>
      <c r="F17" s="65">
        <f t="shared" si="0"/>
        <v>399740.8900000006</v>
      </c>
    </row>
    <row r="18" spans="1:6" ht="22.5">
      <c r="A18" s="24" t="s">
        <v>230</v>
      </c>
      <c r="B18" s="63" t="s">
        <v>222</v>
      </c>
      <c r="C18" s="26" t="s">
        <v>231</v>
      </c>
      <c r="D18" s="27">
        <v>6484463</v>
      </c>
      <c r="E18" s="64">
        <v>5101745.12</v>
      </c>
      <c r="F18" s="65">
        <f t="shared" si="0"/>
        <v>1382717.88</v>
      </c>
    </row>
    <row r="19" spans="1:6">
      <c r="A19" s="24" t="s">
        <v>232</v>
      </c>
      <c r="B19" s="63" t="s">
        <v>222</v>
      </c>
      <c r="C19" s="26" t="s">
        <v>233</v>
      </c>
      <c r="D19" s="27">
        <v>551956</v>
      </c>
      <c r="E19" s="64">
        <v>551956</v>
      </c>
      <c r="F19" s="65" t="str">
        <f t="shared" si="0"/>
        <v>-</v>
      </c>
    </row>
    <row r="20" spans="1:6">
      <c r="A20" s="24" t="s">
        <v>234</v>
      </c>
      <c r="B20" s="63" t="s">
        <v>222</v>
      </c>
      <c r="C20" s="26" t="s">
        <v>235</v>
      </c>
      <c r="D20" s="27">
        <v>211905</v>
      </c>
      <c r="E20" s="64">
        <v>111722</v>
      </c>
      <c r="F20" s="65">
        <f t="shared" si="0"/>
        <v>100183</v>
      </c>
    </row>
    <row r="21" spans="1:6" ht="22.5">
      <c r="A21" s="24" t="s">
        <v>236</v>
      </c>
      <c r="B21" s="63" t="s">
        <v>222</v>
      </c>
      <c r="C21" s="26" t="s">
        <v>237</v>
      </c>
      <c r="D21" s="27">
        <v>19317429.579999998</v>
      </c>
      <c r="E21" s="64">
        <v>19023905.370000001</v>
      </c>
      <c r="F21" s="65">
        <f t="shared" si="0"/>
        <v>293524.20999999717</v>
      </c>
    </row>
    <row r="22" spans="1:6" ht="33.75">
      <c r="A22" s="24" t="s">
        <v>238</v>
      </c>
      <c r="B22" s="63" t="s">
        <v>222</v>
      </c>
      <c r="C22" s="26" t="s">
        <v>239</v>
      </c>
      <c r="D22" s="27">
        <v>6077910.4199999999</v>
      </c>
      <c r="E22" s="64">
        <v>5971693.7599999998</v>
      </c>
      <c r="F22" s="65">
        <f t="shared" si="0"/>
        <v>106216.66000000015</v>
      </c>
    </row>
    <row r="23" spans="1:6" ht="22.5">
      <c r="A23" s="24" t="s">
        <v>240</v>
      </c>
      <c r="B23" s="63" t="s">
        <v>222</v>
      </c>
      <c r="C23" s="26" t="s">
        <v>241</v>
      </c>
      <c r="D23" s="27">
        <v>2144228</v>
      </c>
      <c r="E23" s="64">
        <v>1693705.11</v>
      </c>
      <c r="F23" s="65">
        <f t="shared" si="0"/>
        <v>450522.8899999999</v>
      </c>
    </row>
    <row r="24" spans="1:6">
      <c r="A24" s="24" t="s">
        <v>242</v>
      </c>
      <c r="B24" s="63" t="s">
        <v>222</v>
      </c>
      <c r="C24" s="26" t="s">
        <v>243</v>
      </c>
      <c r="D24" s="27">
        <v>3232235</v>
      </c>
      <c r="E24" s="64">
        <v>2532786.62</v>
      </c>
      <c r="F24" s="65">
        <f t="shared" si="0"/>
        <v>699448.37999999989</v>
      </c>
    </row>
    <row r="25" spans="1:6">
      <c r="A25" s="24" t="s">
        <v>244</v>
      </c>
      <c r="B25" s="63" t="s">
        <v>222</v>
      </c>
      <c r="C25" s="26" t="s">
        <v>245</v>
      </c>
      <c r="D25" s="27">
        <v>1108000</v>
      </c>
      <c r="E25" s="64">
        <v>875253.39</v>
      </c>
      <c r="F25" s="65">
        <f t="shared" si="0"/>
        <v>232746.61</v>
      </c>
    </row>
    <row r="26" spans="1:6">
      <c r="A26" s="24" t="s">
        <v>246</v>
      </c>
      <c r="B26" s="63" t="s">
        <v>222</v>
      </c>
      <c r="C26" s="26" t="s">
        <v>247</v>
      </c>
      <c r="D26" s="27">
        <v>211905</v>
      </c>
      <c r="E26" s="64">
        <v>111722</v>
      </c>
      <c r="F26" s="65">
        <f t="shared" si="0"/>
        <v>100183</v>
      </c>
    </row>
    <row r="27" spans="1:6">
      <c r="A27" s="24" t="s">
        <v>248</v>
      </c>
      <c r="B27" s="63" t="s">
        <v>222</v>
      </c>
      <c r="C27" s="26" t="s">
        <v>249</v>
      </c>
      <c r="D27" s="27">
        <v>475700</v>
      </c>
      <c r="E27" s="64">
        <v>475700</v>
      </c>
      <c r="F27" s="65" t="str">
        <f t="shared" si="0"/>
        <v>-</v>
      </c>
    </row>
    <row r="28" spans="1:6">
      <c r="A28" s="24" t="s">
        <v>248</v>
      </c>
      <c r="B28" s="63" t="s">
        <v>222</v>
      </c>
      <c r="C28" s="26" t="s">
        <v>250</v>
      </c>
      <c r="D28" s="27">
        <v>76256</v>
      </c>
      <c r="E28" s="64">
        <v>76256</v>
      </c>
      <c r="F28" s="65" t="str">
        <f t="shared" si="0"/>
        <v>-</v>
      </c>
    </row>
    <row r="29" spans="1:6" ht="22.5">
      <c r="A29" s="24" t="s">
        <v>236</v>
      </c>
      <c r="B29" s="63" t="s">
        <v>222</v>
      </c>
      <c r="C29" s="26" t="s">
        <v>251</v>
      </c>
      <c r="D29" s="27">
        <v>242049.68</v>
      </c>
      <c r="E29" s="64">
        <v>242049.68</v>
      </c>
      <c r="F29" s="65" t="str">
        <f t="shared" si="0"/>
        <v>-</v>
      </c>
    </row>
    <row r="30" spans="1:6" ht="33.75">
      <c r="A30" s="24" t="s">
        <v>238</v>
      </c>
      <c r="B30" s="63" t="s">
        <v>222</v>
      </c>
      <c r="C30" s="26" t="s">
        <v>252</v>
      </c>
      <c r="D30" s="27">
        <v>101207.7</v>
      </c>
      <c r="E30" s="64">
        <v>101207.67999999999</v>
      </c>
      <c r="F30" s="65">
        <f t="shared" si="0"/>
        <v>2.0000000004074536E-2</v>
      </c>
    </row>
    <row r="31" spans="1:6" ht="33.75">
      <c r="A31" s="51" t="s">
        <v>253</v>
      </c>
      <c r="B31" s="52" t="s">
        <v>222</v>
      </c>
      <c r="C31" s="53" t="s">
        <v>254</v>
      </c>
      <c r="D31" s="54">
        <v>748418</v>
      </c>
      <c r="E31" s="55">
        <v>748418</v>
      </c>
      <c r="F31" s="56" t="str">
        <f t="shared" si="0"/>
        <v>-</v>
      </c>
    </row>
    <row r="32" spans="1:6">
      <c r="A32" s="24" t="s">
        <v>232</v>
      </c>
      <c r="B32" s="63" t="s">
        <v>222</v>
      </c>
      <c r="C32" s="26" t="s">
        <v>255</v>
      </c>
      <c r="D32" s="27">
        <v>748418</v>
      </c>
      <c r="E32" s="64">
        <v>748418</v>
      </c>
      <c r="F32" s="65" t="str">
        <f t="shared" si="0"/>
        <v>-</v>
      </c>
    </row>
    <row r="33" spans="1:6">
      <c r="A33" s="24" t="s">
        <v>248</v>
      </c>
      <c r="B33" s="63" t="s">
        <v>222</v>
      </c>
      <c r="C33" s="26" t="s">
        <v>256</v>
      </c>
      <c r="D33" s="27">
        <v>748418</v>
      </c>
      <c r="E33" s="64">
        <v>748418</v>
      </c>
      <c r="F33" s="65" t="str">
        <f t="shared" si="0"/>
        <v>-</v>
      </c>
    </row>
    <row r="34" spans="1:6">
      <c r="A34" s="51" t="s">
        <v>257</v>
      </c>
      <c r="B34" s="52" t="s">
        <v>222</v>
      </c>
      <c r="C34" s="53" t="s">
        <v>258</v>
      </c>
      <c r="D34" s="54">
        <v>220000</v>
      </c>
      <c r="E34" s="55" t="s">
        <v>47</v>
      </c>
      <c r="F34" s="56">
        <f t="shared" si="0"/>
        <v>220000</v>
      </c>
    </row>
    <row r="35" spans="1:6">
      <c r="A35" s="24" t="s">
        <v>234</v>
      </c>
      <c r="B35" s="63" t="s">
        <v>222</v>
      </c>
      <c r="C35" s="26" t="s">
        <v>259</v>
      </c>
      <c r="D35" s="27">
        <v>220000</v>
      </c>
      <c r="E35" s="64" t="s">
        <v>47</v>
      </c>
      <c r="F35" s="65">
        <f t="shared" si="0"/>
        <v>220000</v>
      </c>
    </row>
    <row r="36" spans="1:6">
      <c r="A36" s="24" t="s">
        <v>260</v>
      </c>
      <c r="B36" s="63" t="s">
        <v>222</v>
      </c>
      <c r="C36" s="26" t="s">
        <v>261</v>
      </c>
      <c r="D36" s="27">
        <v>220000</v>
      </c>
      <c r="E36" s="64" t="s">
        <v>47</v>
      </c>
      <c r="F36" s="65">
        <f t="shared" si="0"/>
        <v>220000</v>
      </c>
    </row>
    <row r="37" spans="1:6">
      <c r="A37" s="51" t="s">
        <v>262</v>
      </c>
      <c r="B37" s="52" t="s">
        <v>222</v>
      </c>
      <c r="C37" s="53" t="s">
        <v>263</v>
      </c>
      <c r="D37" s="54">
        <v>4552858.87</v>
      </c>
      <c r="E37" s="55">
        <v>3913003.18</v>
      </c>
      <c r="F37" s="56">
        <f t="shared" si="0"/>
        <v>639855.68999999994</v>
      </c>
    </row>
    <row r="38" spans="1:6" ht="22.5">
      <c r="A38" s="24" t="s">
        <v>230</v>
      </c>
      <c r="B38" s="63" t="s">
        <v>222</v>
      </c>
      <c r="C38" s="26" t="s">
        <v>264</v>
      </c>
      <c r="D38" s="27">
        <v>2947971.65</v>
      </c>
      <c r="E38" s="64">
        <v>2585913.4700000002</v>
      </c>
      <c r="F38" s="65">
        <f t="shared" si="0"/>
        <v>362058.1799999997</v>
      </c>
    </row>
    <row r="39" spans="1:6">
      <c r="A39" s="24" t="s">
        <v>265</v>
      </c>
      <c r="B39" s="63" t="s">
        <v>222</v>
      </c>
      <c r="C39" s="26" t="s">
        <v>266</v>
      </c>
      <c r="D39" s="27">
        <v>80000</v>
      </c>
      <c r="E39" s="64">
        <v>80000</v>
      </c>
      <c r="F39" s="65" t="str">
        <f t="shared" si="0"/>
        <v>-</v>
      </c>
    </row>
    <row r="40" spans="1:6">
      <c r="A40" s="24" t="s">
        <v>234</v>
      </c>
      <c r="B40" s="63" t="s">
        <v>222</v>
      </c>
      <c r="C40" s="26" t="s">
        <v>267</v>
      </c>
      <c r="D40" s="27">
        <v>1524887.22</v>
      </c>
      <c r="E40" s="64">
        <v>1247089.71</v>
      </c>
      <c r="F40" s="65">
        <f t="shared" si="0"/>
        <v>277797.51</v>
      </c>
    </row>
    <row r="41" spans="1:6">
      <c r="A41" s="24" t="s">
        <v>242</v>
      </c>
      <c r="B41" s="63" t="s">
        <v>222</v>
      </c>
      <c r="C41" s="26" t="s">
        <v>268</v>
      </c>
      <c r="D41" s="27">
        <v>1777928</v>
      </c>
      <c r="E41" s="64">
        <v>1603314.71</v>
      </c>
      <c r="F41" s="65">
        <f t="shared" si="0"/>
        <v>174613.29000000004</v>
      </c>
    </row>
    <row r="42" spans="1:6">
      <c r="A42" s="24" t="s">
        <v>244</v>
      </c>
      <c r="B42" s="63" t="s">
        <v>222</v>
      </c>
      <c r="C42" s="26" t="s">
        <v>269</v>
      </c>
      <c r="D42" s="27">
        <v>1170043.6499999999</v>
      </c>
      <c r="E42" s="64">
        <v>982598.76</v>
      </c>
      <c r="F42" s="65">
        <f t="shared" si="0"/>
        <v>187444.8899999999</v>
      </c>
    </row>
    <row r="43" spans="1:6" ht="22.5">
      <c r="A43" s="24" t="s">
        <v>270</v>
      </c>
      <c r="B43" s="63" t="s">
        <v>222</v>
      </c>
      <c r="C43" s="26" t="s">
        <v>271</v>
      </c>
      <c r="D43" s="27">
        <v>80000</v>
      </c>
      <c r="E43" s="64">
        <v>80000</v>
      </c>
      <c r="F43" s="65" t="str">
        <f t="shared" si="0"/>
        <v>-</v>
      </c>
    </row>
    <row r="44" spans="1:6" ht="22.5">
      <c r="A44" s="24" t="s">
        <v>272</v>
      </c>
      <c r="B44" s="63" t="s">
        <v>222</v>
      </c>
      <c r="C44" s="26" t="s">
        <v>273</v>
      </c>
      <c r="D44" s="27">
        <v>1463887.22</v>
      </c>
      <c r="E44" s="64">
        <v>1192582.6000000001</v>
      </c>
      <c r="F44" s="65">
        <f t="shared" si="0"/>
        <v>271304.61999999988</v>
      </c>
    </row>
    <row r="45" spans="1:6" ht="22.5">
      <c r="A45" s="24" t="s">
        <v>274</v>
      </c>
      <c r="B45" s="63" t="s">
        <v>222</v>
      </c>
      <c r="C45" s="26" t="s">
        <v>275</v>
      </c>
      <c r="D45" s="27">
        <v>1000</v>
      </c>
      <c r="E45" s="64">
        <v>266.81</v>
      </c>
      <c r="F45" s="65">
        <f t="shared" si="0"/>
        <v>733.19</v>
      </c>
    </row>
    <row r="46" spans="1:6">
      <c r="A46" s="24" t="s">
        <v>246</v>
      </c>
      <c r="B46" s="63" t="s">
        <v>222</v>
      </c>
      <c r="C46" s="26" t="s">
        <v>276</v>
      </c>
      <c r="D46" s="27">
        <v>60000</v>
      </c>
      <c r="E46" s="64">
        <v>54240.3</v>
      </c>
      <c r="F46" s="65">
        <f t="shared" si="0"/>
        <v>5759.6999999999971</v>
      </c>
    </row>
    <row r="47" spans="1:6">
      <c r="A47" s="51" t="s">
        <v>277</v>
      </c>
      <c r="B47" s="52" t="s">
        <v>222</v>
      </c>
      <c r="C47" s="53" t="s">
        <v>278</v>
      </c>
      <c r="D47" s="54">
        <v>1498000</v>
      </c>
      <c r="E47" s="55">
        <v>1498000</v>
      </c>
      <c r="F47" s="56" t="str">
        <f t="shared" ref="F47:F78" si="1">IF(OR(D47="-",IF(E47="-",0,E47)&gt;=IF(D47="-",0,D47)),"-",IF(D47="-",0,D47)-IF(E47="-",0,E47))</f>
        <v>-</v>
      </c>
    </row>
    <row r="48" spans="1:6">
      <c r="A48" s="51" t="s">
        <v>279</v>
      </c>
      <c r="B48" s="52" t="s">
        <v>222</v>
      </c>
      <c r="C48" s="53" t="s">
        <v>280</v>
      </c>
      <c r="D48" s="54">
        <v>1498000</v>
      </c>
      <c r="E48" s="55">
        <v>1498000</v>
      </c>
      <c r="F48" s="56" t="str">
        <f t="shared" si="1"/>
        <v>-</v>
      </c>
    </row>
    <row r="49" spans="1:6" ht="56.25">
      <c r="A49" s="24" t="s">
        <v>228</v>
      </c>
      <c r="B49" s="63" t="s">
        <v>222</v>
      </c>
      <c r="C49" s="26" t="s">
        <v>281</v>
      </c>
      <c r="D49" s="27">
        <v>1430100</v>
      </c>
      <c r="E49" s="64">
        <v>1430100</v>
      </c>
      <c r="F49" s="65" t="str">
        <f t="shared" si="1"/>
        <v>-</v>
      </c>
    </row>
    <row r="50" spans="1:6" ht="22.5">
      <c r="A50" s="24" t="s">
        <v>230</v>
      </c>
      <c r="B50" s="63" t="s">
        <v>222</v>
      </c>
      <c r="C50" s="26" t="s">
        <v>282</v>
      </c>
      <c r="D50" s="27">
        <v>67900</v>
      </c>
      <c r="E50" s="64">
        <v>67900</v>
      </c>
      <c r="F50" s="65" t="str">
        <f t="shared" si="1"/>
        <v>-</v>
      </c>
    </row>
    <row r="51" spans="1:6" ht="22.5">
      <c r="A51" s="24" t="s">
        <v>236</v>
      </c>
      <c r="B51" s="63" t="s">
        <v>222</v>
      </c>
      <c r="C51" s="26" t="s">
        <v>283</v>
      </c>
      <c r="D51" s="27">
        <v>1102932.48</v>
      </c>
      <c r="E51" s="64">
        <v>1102932.48</v>
      </c>
      <c r="F51" s="65" t="str">
        <f t="shared" si="1"/>
        <v>-</v>
      </c>
    </row>
    <row r="52" spans="1:6" ht="33.75">
      <c r="A52" s="24" t="s">
        <v>238</v>
      </c>
      <c r="B52" s="63" t="s">
        <v>222</v>
      </c>
      <c r="C52" s="26" t="s">
        <v>284</v>
      </c>
      <c r="D52" s="27">
        <v>327167.52</v>
      </c>
      <c r="E52" s="64">
        <v>327167.52</v>
      </c>
      <c r="F52" s="65" t="str">
        <f t="shared" si="1"/>
        <v>-</v>
      </c>
    </row>
    <row r="53" spans="1:6" ht="22.5">
      <c r="A53" s="24" t="s">
        <v>240</v>
      </c>
      <c r="B53" s="63" t="s">
        <v>222</v>
      </c>
      <c r="C53" s="26" t="s">
        <v>285</v>
      </c>
      <c r="D53" s="27">
        <v>20366</v>
      </c>
      <c r="E53" s="64">
        <v>20366</v>
      </c>
      <c r="F53" s="65" t="str">
        <f t="shared" si="1"/>
        <v>-</v>
      </c>
    </row>
    <row r="54" spans="1:6">
      <c r="A54" s="24" t="s">
        <v>242</v>
      </c>
      <c r="B54" s="63" t="s">
        <v>222</v>
      </c>
      <c r="C54" s="26" t="s">
        <v>286</v>
      </c>
      <c r="D54" s="27">
        <v>47534</v>
      </c>
      <c r="E54" s="64">
        <v>47534</v>
      </c>
      <c r="F54" s="65" t="str">
        <f t="shared" si="1"/>
        <v>-</v>
      </c>
    </row>
    <row r="55" spans="1:6" ht="22.5">
      <c r="A55" s="51" t="s">
        <v>287</v>
      </c>
      <c r="B55" s="52" t="s">
        <v>222</v>
      </c>
      <c r="C55" s="53" t="s">
        <v>288</v>
      </c>
      <c r="D55" s="54">
        <v>3188272.34</v>
      </c>
      <c r="E55" s="55">
        <v>2469272.34</v>
      </c>
      <c r="F55" s="56">
        <f t="shared" si="1"/>
        <v>719000</v>
      </c>
    </row>
    <row r="56" spans="1:6" ht="33.75">
      <c r="A56" s="51" t="s">
        <v>289</v>
      </c>
      <c r="B56" s="52" t="s">
        <v>222</v>
      </c>
      <c r="C56" s="53" t="s">
        <v>290</v>
      </c>
      <c r="D56" s="54">
        <v>1167112.3400000001</v>
      </c>
      <c r="E56" s="55">
        <v>448112.34</v>
      </c>
      <c r="F56" s="56">
        <f t="shared" si="1"/>
        <v>719000</v>
      </c>
    </row>
    <row r="57" spans="1:6" ht="22.5">
      <c r="A57" s="24" t="s">
        <v>230</v>
      </c>
      <c r="B57" s="63" t="s">
        <v>222</v>
      </c>
      <c r="C57" s="26" t="s">
        <v>291</v>
      </c>
      <c r="D57" s="27">
        <v>1167112.3400000001</v>
      </c>
      <c r="E57" s="64">
        <v>448112.34</v>
      </c>
      <c r="F57" s="65">
        <f t="shared" si="1"/>
        <v>719000</v>
      </c>
    </row>
    <row r="58" spans="1:6">
      <c r="A58" s="24" t="s">
        <v>242</v>
      </c>
      <c r="B58" s="63" t="s">
        <v>222</v>
      </c>
      <c r="C58" s="26" t="s">
        <v>292</v>
      </c>
      <c r="D58" s="27">
        <v>30081.599999999999</v>
      </c>
      <c r="E58" s="64">
        <v>30081.599999999999</v>
      </c>
      <c r="F58" s="65" t="str">
        <f t="shared" si="1"/>
        <v>-</v>
      </c>
    </row>
    <row r="59" spans="1:6">
      <c r="A59" s="24" t="s">
        <v>242</v>
      </c>
      <c r="B59" s="63" t="s">
        <v>222</v>
      </c>
      <c r="C59" s="26" t="s">
        <v>293</v>
      </c>
      <c r="D59" s="27">
        <v>1137030.74</v>
      </c>
      <c r="E59" s="64">
        <v>418030.74</v>
      </c>
      <c r="F59" s="65">
        <f t="shared" si="1"/>
        <v>719000</v>
      </c>
    </row>
    <row r="60" spans="1:6" ht="22.5">
      <c r="A60" s="51" t="s">
        <v>294</v>
      </c>
      <c r="B60" s="52" t="s">
        <v>222</v>
      </c>
      <c r="C60" s="53" t="s">
        <v>295</v>
      </c>
      <c r="D60" s="54">
        <v>2021160</v>
      </c>
      <c r="E60" s="55">
        <v>2021160</v>
      </c>
      <c r="F60" s="56" t="str">
        <f t="shared" si="1"/>
        <v>-</v>
      </c>
    </row>
    <row r="61" spans="1:6" ht="56.25">
      <c r="A61" s="24" t="s">
        <v>228</v>
      </c>
      <c r="B61" s="63" t="s">
        <v>222</v>
      </c>
      <c r="C61" s="26" t="s">
        <v>296</v>
      </c>
      <c r="D61" s="27">
        <v>1914839</v>
      </c>
      <c r="E61" s="64">
        <v>1914839</v>
      </c>
      <c r="F61" s="65" t="str">
        <f t="shared" si="1"/>
        <v>-</v>
      </c>
    </row>
    <row r="62" spans="1:6" ht="22.5">
      <c r="A62" s="24" t="s">
        <v>230</v>
      </c>
      <c r="B62" s="63" t="s">
        <v>222</v>
      </c>
      <c r="C62" s="26" t="s">
        <v>297</v>
      </c>
      <c r="D62" s="27">
        <v>106321</v>
      </c>
      <c r="E62" s="64">
        <v>106321</v>
      </c>
      <c r="F62" s="65" t="str">
        <f t="shared" si="1"/>
        <v>-</v>
      </c>
    </row>
    <row r="63" spans="1:6" ht="22.5">
      <c r="A63" s="24" t="s">
        <v>236</v>
      </c>
      <c r="B63" s="63" t="s">
        <v>222</v>
      </c>
      <c r="C63" s="26" t="s">
        <v>298</v>
      </c>
      <c r="D63" s="27">
        <v>1475487.95</v>
      </c>
      <c r="E63" s="64">
        <v>1475487.95</v>
      </c>
      <c r="F63" s="65" t="str">
        <f t="shared" si="1"/>
        <v>-</v>
      </c>
    </row>
    <row r="64" spans="1:6" ht="33.75">
      <c r="A64" s="24" t="s">
        <v>238</v>
      </c>
      <c r="B64" s="63" t="s">
        <v>222</v>
      </c>
      <c r="C64" s="26" t="s">
        <v>299</v>
      </c>
      <c r="D64" s="27">
        <v>439351.05</v>
      </c>
      <c r="E64" s="64">
        <v>439351.05</v>
      </c>
      <c r="F64" s="65" t="str">
        <f t="shared" si="1"/>
        <v>-</v>
      </c>
    </row>
    <row r="65" spans="1:6" ht="22.5">
      <c r="A65" s="24" t="s">
        <v>240</v>
      </c>
      <c r="B65" s="63" t="s">
        <v>222</v>
      </c>
      <c r="C65" s="26" t="s">
        <v>300</v>
      </c>
      <c r="D65" s="27">
        <v>4482</v>
      </c>
      <c r="E65" s="64">
        <v>4482</v>
      </c>
      <c r="F65" s="65" t="str">
        <f t="shared" si="1"/>
        <v>-</v>
      </c>
    </row>
    <row r="66" spans="1:6">
      <c r="A66" s="24" t="s">
        <v>242</v>
      </c>
      <c r="B66" s="63" t="s">
        <v>222</v>
      </c>
      <c r="C66" s="26" t="s">
        <v>301</v>
      </c>
      <c r="D66" s="27">
        <v>91279</v>
      </c>
      <c r="E66" s="64">
        <v>91279</v>
      </c>
      <c r="F66" s="65" t="str">
        <f t="shared" si="1"/>
        <v>-</v>
      </c>
    </row>
    <row r="67" spans="1:6">
      <c r="A67" s="24" t="s">
        <v>242</v>
      </c>
      <c r="B67" s="63" t="s">
        <v>222</v>
      </c>
      <c r="C67" s="26" t="s">
        <v>302</v>
      </c>
      <c r="D67" s="27">
        <v>10560</v>
      </c>
      <c r="E67" s="64">
        <v>10560</v>
      </c>
      <c r="F67" s="65" t="str">
        <f t="shared" si="1"/>
        <v>-</v>
      </c>
    </row>
    <row r="68" spans="1:6">
      <c r="A68" s="51" t="s">
        <v>303</v>
      </c>
      <c r="B68" s="52" t="s">
        <v>222</v>
      </c>
      <c r="C68" s="53" t="s">
        <v>304</v>
      </c>
      <c r="D68" s="54">
        <v>7909863.9900000002</v>
      </c>
      <c r="E68" s="55">
        <v>6085260.4000000004</v>
      </c>
      <c r="F68" s="56">
        <f t="shared" si="1"/>
        <v>1824603.5899999999</v>
      </c>
    </row>
    <row r="69" spans="1:6">
      <c r="A69" s="51" t="s">
        <v>305</v>
      </c>
      <c r="B69" s="52" t="s">
        <v>222</v>
      </c>
      <c r="C69" s="53" t="s">
        <v>306</v>
      </c>
      <c r="D69" s="54">
        <v>6204420.6699999999</v>
      </c>
      <c r="E69" s="55">
        <v>5491808.3899999997</v>
      </c>
      <c r="F69" s="56">
        <f t="shared" si="1"/>
        <v>712612.28000000026</v>
      </c>
    </row>
    <row r="70" spans="1:6" ht="22.5">
      <c r="A70" s="24" t="s">
        <v>230</v>
      </c>
      <c r="B70" s="63" t="s">
        <v>222</v>
      </c>
      <c r="C70" s="26" t="s">
        <v>307</v>
      </c>
      <c r="D70" s="27">
        <v>6204420.6699999999</v>
      </c>
      <c r="E70" s="64">
        <v>5491808.3899999997</v>
      </c>
      <c r="F70" s="65">
        <f t="shared" si="1"/>
        <v>712612.28000000026</v>
      </c>
    </row>
    <row r="71" spans="1:6">
      <c r="A71" s="24" t="s">
        <v>242</v>
      </c>
      <c r="B71" s="63" t="s">
        <v>222</v>
      </c>
      <c r="C71" s="26" t="s">
        <v>308</v>
      </c>
      <c r="D71" s="27">
        <v>200000</v>
      </c>
      <c r="E71" s="64">
        <v>96250</v>
      </c>
      <c r="F71" s="65">
        <f t="shared" si="1"/>
        <v>103750</v>
      </c>
    </row>
    <row r="72" spans="1:6">
      <c r="A72" s="24" t="s">
        <v>242</v>
      </c>
      <c r="B72" s="63" t="s">
        <v>222</v>
      </c>
      <c r="C72" s="26" t="s">
        <v>309</v>
      </c>
      <c r="D72" s="27">
        <v>250000</v>
      </c>
      <c r="E72" s="64">
        <v>141350</v>
      </c>
      <c r="F72" s="65">
        <f t="shared" si="1"/>
        <v>108650</v>
      </c>
    </row>
    <row r="73" spans="1:6">
      <c r="A73" s="24" t="s">
        <v>242</v>
      </c>
      <c r="B73" s="63" t="s">
        <v>222</v>
      </c>
      <c r="C73" s="26" t="s">
        <v>310</v>
      </c>
      <c r="D73" s="27">
        <v>3971451.31</v>
      </c>
      <c r="E73" s="64">
        <v>3471239.57</v>
      </c>
      <c r="F73" s="65">
        <f t="shared" si="1"/>
        <v>500211.74000000022</v>
      </c>
    </row>
    <row r="74" spans="1:6">
      <c r="A74" s="24" t="s">
        <v>242</v>
      </c>
      <c r="B74" s="63" t="s">
        <v>222</v>
      </c>
      <c r="C74" s="26" t="s">
        <v>311</v>
      </c>
      <c r="D74" s="27">
        <v>1782969.36</v>
      </c>
      <c r="E74" s="64">
        <v>1782968.82</v>
      </c>
      <c r="F74" s="65">
        <f t="shared" si="1"/>
        <v>0.5400000000372529</v>
      </c>
    </row>
    <row r="75" spans="1:6">
      <c r="A75" s="51" t="s">
        <v>312</v>
      </c>
      <c r="B75" s="52" t="s">
        <v>222</v>
      </c>
      <c r="C75" s="53" t="s">
        <v>313</v>
      </c>
      <c r="D75" s="54">
        <v>1705443.32</v>
      </c>
      <c r="E75" s="55">
        <v>593452.01</v>
      </c>
      <c r="F75" s="56">
        <f t="shared" si="1"/>
        <v>1111991.31</v>
      </c>
    </row>
    <row r="76" spans="1:6" ht="22.5">
      <c r="A76" s="24" t="s">
        <v>230</v>
      </c>
      <c r="B76" s="63" t="s">
        <v>222</v>
      </c>
      <c r="C76" s="26" t="s">
        <v>314</v>
      </c>
      <c r="D76" s="27">
        <v>1471500</v>
      </c>
      <c r="E76" s="64">
        <v>359508.69</v>
      </c>
      <c r="F76" s="65">
        <f t="shared" si="1"/>
        <v>1111991.31</v>
      </c>
    </row>
    <row r="77" spans="1:6">
      <c r="A77" s="24" t="s">
        <v>232</v>
      </c>
      <c r="B77" s="63" t="s">
        <v>222</v>
      </c>
      <c r="C77" s="26" t="s">
        <v>315</v>
      </c>
      <c r="D77" s="27">
        <v>233943.32</v>
      </c>
      <c r="E77" s="64">
        <v>233943.32</v>
      </c>
      <c r="F77" s="65" t="str">
        <f t="shared" si="1"/>
        <v>-</v>
      </c>
    </row>
    <row r="78" spans="1:6">
      <c r="A78" s="24" t="s">
        <v>242</v>
      </c>
      <c r="B78" s="63" t="s">
        <v>222</v>
      </c>
      <c r="C78" s="26" t="s">
        <v>316</v>
      </c>
      <c r="D78" s="27">
        <v>271300</v>
      </c>
      <c r="E78" s="64">
        <v>148913.04</v>
      </c>
      <c r="F78" s="65">
        <f t="shared" si="1"/>
        <v>122386.95999999999</v>
      </c>
    </row>
    <row r="79" spans="1:6">
      <c r="A79" s="24" t="s">
        <v>242</v>
      </c>
      <c r="B79" s="63" t="s">
        <v>222</v>
      </c>
      <c r="C79" s="26" t="s">
        <v>317</v>
      </c>
      <c r="D79" s="27">
        <v>33700</v>
      </c>
      <c r="E79" s="64">
        <v>33695.65</v>
      </c>
      <c r="F79" s="65">
        <f t="shared" ref="F79:F110" si="2">IF(OR(D79="-",IF(E79="-",0,E79)&gt;=IF(D79="-",0,D79)),"-",IF(D79="-",0,D79)-IF(E79="-",0,E79))</f>
        <v>4.3499999999985448</v>
      </c>
    </row>
    <row r="80" spans="1:6">
      <c r="A80" s="24" t="s">
        <v>242</v>
      </c>
      <c r="B80" s="63" t="s">
        <v>222</v>
      </c>
      <c r="C80" s="26" t="s">
        <v>318</v>
      </c>
      <c r="D80" s="27">
        <v>200000</v>
      </c>
      <c r="E80" s="64" t="s">
        <v>47</v>
      </c>
      <c r="F80" s="65">
        <f t="shared" si="2"/>
        <v>200000</v>
      </c>
    </row>
    <row r="81" spans="1:6">
      <c r="A81" s="24" t="s">
        <v>242</v>
      </c>
      <c r="B81" s="63" t="s">
        <v>222</v>
      </c>
      <c r="C81" s="26" t="s">
        <v>319</v>
      </c>
      <c r="D81" s="27">
        <v>400000</v>
      </c>
      <c r="E81" s="64">
        <v>110400</v>
      </c>
      <c r="F81" s="65">
        <f t="shared" si="2"/>
        <v>289600</v>
      </c>
    </row>
    <row r="82" spans="1:6">
      <c r="A82" s="24" t="s">
        <v>242</v>
      </c>
      <c r="B82" s="63" t="s">
        <v>222</v>
      </c>
      <c r="C82" s="26" t="s">
        <v>320</v>
      </c>
      <c r="D82" s="27">
        <v>566500</v>
      </c>
      <c r="E82" s="64">
        <v>66500</v>
      </c>
      <c r="F82" s="65">
        <f t="shared" si="2"/>
        <v>500000</v>
      </c>
    </row>
    <row r="83" spans="1:6">
      <c r="A83" s="24" t="s">
        <v>248</v>
      </c>
      <c r="B83" s="63" t="s">
        <v>222</v>
      </c>
      <c r="C83" s="26" t="s">
        <v>321</v>
      </c>
      <c r="D83" s="27">
        <v>233943.32</v>
      </c>
      <c r="E83" s="64">
        <v>233943.32</v>
      </c>
      <c r="F83" s="65" t="str">
        <f t="shared" si="2"/>
        <v>-</v>
      </c>
    </row>
    <row r="84" spans="1:6">
      <c r="A84" s="51" t="s">
        <v>322</v>
      </c>
      <c r="B84" s="52" t="s">
        <v>222</v>
      </c>
      <c r="C84" s="53" t="s">
        <v>323</v>
      </c>
      <c r="D84" s="54">
        <v>76802805.420000002</v>
      </c>
      <c r="E84" s="55">
        <v>71328827.230000004</v>
      </c>
      <c r="F84" s="56">
        <f t="shared" si="2"/>
        <v>5473978.1899999976</v>
      </c>
    </row>
    <row r="85" spans="1:6">
      <c r="A85" s="51" t="s">
        <v>324</v>
      </c>
      <c r="B85" s="52" t="s">
        <v>222</v>
      </c>
      <c r="C85" s="53" t="s">
        <v>325</v>
      </c>
      <c r="D85" s="54">
        <v>5815768.5700000003</v>
      </c>
      <c r="E85" s="55">
        <v>5153703.13</v>
      </c>
      <c r="F85" s="56">
        <f t="shared" si="2"/>
        <v>662065.44000000041</v>
      </c>
    </row>
    <row r="86" spans="1:6" ht="22.5">
      <c r="A86" s="24" t="s">
        <v>230</v>
      </c>
      <c r="B86" s="63" t="s">
        <v>222</v>
      </c>
      <c r="C86" s="26" t="s">
        <v>326</v>
      </c>
      <c r="D86" s="27">
        <v>5815768.5700000003</v>
      </c>
      <c r="E86" s="64">
        <v>5153703.13</v>
      </c>
      <c r="F86" s="65">
        <f t="shared" si="2"/>
        <v>662065.44000000041</v>
      </c>
    </row>
    <row r="87" spans="1:6">
      <c r="A87" s="24" t="s">
        <v>242</v>
      </c>
      <c r="B87" s="63" t="s">
        <v>222</v>
      </c>
      <c r="C87" s="26" t="s">
        <v>327</v>
      </c>
      <c r="D87" s="27">
        <v>400000</v>
      </c>
      <c r="E87" s="64">
        <v>359298.7</v>
      </c>
      <c r="F87" s="65">
        <f t="shared" si="2"/>
        <v>40701.299999999988</v>
      </c>
    </row>
    <row r="88" spans="1:6">
      <c r="A88" s="24" t="s">
        <v>244</v>
      </c>
      <c r="B88" s="63" t="s">
        <v>222</v>
      </c>
      <c r="C88" s="26" t="s">
        <v>328</v>
      </c>
      <c r="D88" s="27">
        <v>556069.13</v>
      </c>
      <c r="E88" s="64">
        <v>306069.13</v>
      </c>
      <c r="F88" s="65">
        <f t="shared" si="2"/>
        <v>250000</v>
      </c>
    </row>
    <row r="89" spans="1:6">
      <c r="A89" s="24" t="s">
        <v>242</v>
      </c>
      <c r="B89" s="63" t="s">
        <v>222</v>
      </c>
      <c r="C89" s="26" t="s">
        <v>329</v>
      </c>
      <c r="D89" s="27">
        <v>4859699.4400000004</v>
      </c>
      <c r="E89" s="64">
        <v>4488335.3</v>
      </c>
      <c r="F89" s="65">
        <f t="shared" si="2"/>
        <v>371364.1400000006</v>
      </c>
    </row>
    <row r="90" spans="1:6">
      <c r="A90" s="51" t="s">
        <v>330</v>
      </c>
      <c r="B90" s="52" t="s">
        <v>222</v>
      </c>
      <c r="C90" s="53" t="s">
        <v>331</v>
      </c>
      <c r="D90" s="54">
        <v>394016</v>
      </c>
      <c r="E90" s="55">
        <v>343014.56</v>
      </c>
      <c r="F90" s="56">
        <f t="shared" si="2"/>
        <v>51001.440000000002</v>
      </c>
    </row>
    <row r="91" spans="1:6" ht="22.5">
      <c r="A91" s="24" t="s">
        <v>230</v>
      </c>
      <c r="B91" s="63" t="s">
        <v>222</v>
      </c>
      <c r="C91" s="26" t="s">
        <v>332</v>
      </c>
      <c r="D91" s="27">
        <v>394016</v>
      </c>
      <c r="E91" s="64">
        <v>343014.56</v>
      </c>
      <c r="F91" s="65">
        <f t="shared" si="2"/>
        <v>51001.440000000002</v>
      </c>
    </row>
    <row r="92" spans="1:6">
      <c r="A92" s="24" t="s">
        <v>242</v>
      </c>
      <c r="B92" s="63" t="s">
        <v>222</v>
      </c>
      <c r="C92" s="26" t="s">
        <v>333</v>
      </c>
      <c r="D92" s="27">
        <v>394016</v>
      </c>
      <c r="E92" s="64">
        <v>343014.56</v>
      </c>
      <c r="F92" s="65">
        <f t="shared" si="2"/>
        <v>51001.440000000002</v>
      </c>
    </row>
    <row r="93" spans="1:6">
      <c r="A93" s="51" t="s">
        <v>334</v>
      </c>
      <c r="B93" s="52" t="s">
        <v>222</v>
      </c>
      <c r="C93" s="53" t="s">
        <v>335</v>
      </c>
      <c r="D93" s="54">
        <v>70593020.849999994</v>
      </c>
      <c r="E93" s="55">
        <v>65832109.539999999</v>
      </c>
      <c r="F93" s="56">
        <f t="shared" si="2"/>
        <v>4760911.3099999949</v>
      </c>
    </row>
    <row r="94" spans="1:6" ht="22.5">
      <c r="A94" s="24" t="s">
        <v>230</v>
      </c>
      <c r="B94" s="63" t="s">
        <v>222</v>
      </c>
      <c r="C94" s="26" t="s">
        <v>336</v>
      </c>
      <c r="D94" s="27">
        <v>70593020.849999994</v>
      </c>
      <c r="E94" s="64">
        <v>65832109.539999999</v>
      </c>
      <c r="F94" s="65">
        <f t="shared" si="2"/>
        <v>4760911.3099999949</v>
      </c>
    </row>
    <row r="95" spans="1:6">
      <c r="A95" s="24" t="s">
        <v>242</v>
      </c>
      <c r="B95" s="63" t="s">
        <v>222</v>
      </c>
      <c r="C95" s="26" t="s">
        <v>337</v>
      </c>
      <c r="D95" s="27">
        <v>39216009.68</v>
      </c>
      <c r="E95" s="64">
        <v>35745657.590000004</v>
      </c>
      <c r="F95" s="65">
        <f t="shared" si="2"/>
        <v>3470352.0899999961</v>
      </c>
    </row>
    <row r="96" spans="1:6">
      <c r="A96" s="24" t="s">
        <v>244</v>
      </c>
      <c r="B96" s="63" t="s">
        <v>222</v>
      </c>
      <c r="C96" s="26" t="s">
        <v>338</v>
      </c>
      <c r="D96" s="27">
        <v>3400000</v>
      </c>
      <c r="E96" s="64">
        <v>2871276.73</v>
      </c>
      <c r="F96" s="65">
        <f t="shared" si="2"/>
        <v>528723.27</v>
      </c>
    </row>
    <row r="97" spans="1:6">
      <c r="A97" s="24" t="s">
        <v>242</v>
      </c>
      <c r="B97" s="63" t="s">
        <v>222</v>
      </c>
      <c r="C97" s="26" t="s">
        <v>339</v>
      </c>
      <c r="D97" s="27">
        <v>11144120</v>
      </c>
      <c r="E97" s="64">
        <v>11144118</v>
      </c>
      <c r="F97" s="65">
        <f t="shared" si="2"/>
        <v>2</v>
      </c>
    </row>
    <row r="98" spans="1:6">
      <c r="A98" s="24" t="s">
        <v>242</v>
      </c>
      <c r="B98" s="63" t="s">
        <v>222</v>
      </c>
      <c r="C98" s="26" t="s">
        <v>340</v>
      </c>
      <c r="D98" s="27">
        <v>317000</v>
      </c>
      <c r="E98" s="64">
        <v>317000</v>
      </c>
      <c r="F98" s="65" t="str">
        <f t="shared" si="2"/>
        <v>-</v>
      </c>
    </row>
    <row r="99" spans="1:6">
      <c r="A99" s="24" t="s">
        <v>242</v>
      </c>
      <c r="B99" s="63" t="s">
        <v>222</v>
      </c>
      <c r="C99" s="26" t="s">
        <v>341</v>
      </c>
      <c r="D99" s="27">
        <v>300000</v>
      </c>
      <c r="E99" s="64">
        <v>6766.57</v>
      </c>
      <c r="F99" s="65">
        <f t="shared" si="2"/>
        <v>293233.43</v>
      </c>
    </row>
    <row r="100" spans="1:6">
      <c r="A100" s="24" t="s">
        <v>242</v>
      </c>
      <c r="B100" s="63" t="s">
        <v>222</v>
      </c>
      <c r="C100" s="26" t="s">
        <v>342</v>
      </c>
      <c r="D100" s="27">
        <v>200000</v>
      </c>
      <c r="E100" s="64" t="s">
        <v>47</v>
      </c>
      <c r="F100" s="65">
        <f t="shared" si="2"/>
        <v>200000</v>
      </c>
    </row>
    <row r="101" spans="1:6">
      <c r="A101" s="24" t="s">
        <v>242</v>
      </c>
      <c r="B101" s="63" t="s">
        <v>222</v>
      </c>
      <c r="C101" s="26" t="s">
        <v>343</v>
      </c>
      <c r="D101" s="27">
        <v>2272627</v>
      </c>
      <c r="E101" s="64">
        <v>2005400</v>
      </c>
      <c r="F101" s="65">
        <f t="shared" si="2"/>
        <v>267227</v>
      </c>
    </row>
    <row r="102" spans="1:6">
      <c r="A102" s="24" t="s">
        <v>242</v>
      </c>
      <c r="B102" s="63" t="s">
        <v>222</v>
      </c>
      <c r="C102" s="26" t="s">
        <v>344</v>
      </c>
      <c r="D102" s="27">
        <v>62954.55</v>
      </c>
      <c r="E102" s="64">
        <v>61581.05</v>
      </c>
      <c r="F102" s="65">
        <f t="shared" si="2"/>
        <v>1373.5</v>
      </c>
    </row>
    <row r="103" spans="1:6">
      <c r="A103" s="24" t="s">
        <v>242</v>
      </c>
      <c r="B103" s="63" t="s">
        <v>222</v>
      </c>
      <c r="C103" s="26" t="s">
        <v>345</v>
      </c>
      <c r="D103" s="27">
        <v>13680309.619999999</v>
      </c>
      <c r="E103" s="64">
        <v>13680309.6</v>
      </c>
      <c r="F103" s="65">
        <f t="shared" si="2"/>
        <v>1.9999999552965164E-2</v>
      </c>
    </row>
    <row r="104" spans="1:6">
      <c r="A104" s="51" t="s">
        <v>346</v>
      </c>
      <c r="B104" s="52" t="s">
        <v>222</v>
      </c>
      <c r="C104" s="53" t="s">
        <v>347</v>
      </c>
      <c r="D104" s="54">
        <v>810450</v>
      </c>
      <c r="E104" s="55">
        <v>563022.81000000006</v>
      </c>
      <c r="F104" s="56">
        <f t="shared" si="2"/>
        <v>247427.18999999994</v>
      </c>
    </row>
    <row r="105" spans="1:6">
      <c r="A105" s="51" t="s">
        <v>348</v>
      </c>
      <c r="B105" s="52" t="s">
        <v>222</v>
      </c>
      <c r="C105" s="53" t="s">
        <v>349</v>
      </c>
      <c r="D105" s="54">
        <v>810450</v>
      </c>
      <c r="E105" s="55">
        <v>563022.81000000006</v>
      </c>
      <c r="F105" s="56">
        <f t="shared" si="2"/>
        <v>247427.18999999994</v>
      </c>
    </row>
    <row r="106" spans="1:6" ht="22.5">
      <c r="A106" s="24" t="s">
        <v>230</v>
      </c>
      <c r="B106" s="63" t="s">
        <v>222</v>
      </c>
      <c r="C106" s="26" t="s">
        <v>350</v>
      </c>
      <c r="D106" s="27">
        <v>810450</v>
      </c>
      <c r="E106" s="64">
        <v>563022.81000000006</v>
      </c>
      <c r="F106" s="65">
        <f t="shared" si="2"/>
        <v>247427.18999999994</v>
      </c>
    </row>
    <row r="107" spans="1:6">
      <c r="A107" s="24" t="s">
        <v>242</v>
      </c>
      <c r="B107" s="63" t="s">
        <v>222</v>
      </c>
      <c r="C107" s="26" t="s">
        <v>351</v>
      </c>
      <c r="D107" s="27">
        <v>400000</v>
      </c>
      <c r="E107" s="64">
        <v>400000</v>
      </c>
      <c r="F107" s="65" t="str">
        <f t="shared" si="2"/>
        <v>-</v>
      </c>
    </row>
    <row r="108" spans="1:6">
      <c r="A108" s="24" t="s">
        <v>242</v>
      </c>
      <c r="B108" s="63" t="s">
        <v>222</v>
      </c>
      <c r="C108" s="26" t="s">
        <v>352</v>
      </c>
      <c r="D108" s="27">
        <v>410450</v>
      </c>
      <c r="E108" s="64">
        <v>163022.81</v>
      </c>
      <c r="F108" s="65">
        <f t="shared" si="2"/>
        <v>247427.19</v>
      </c>
    </row>
    <row r="109" spans="1:6">
      <c r="A109" s="51" t="s">
        <v>353</v>
      </c>
      <c r="B109" s="52" t="s">
        <v>222</v>
      </c>
      <c r="C109" s="53" t="s">
        <v>354</v>
      </c>
      <c r="D109" s="54">
        <v>34120807.5</v>
      </c>
      <c r="E109" s="55">
        <v>31603686.210000001</v>
      </c>
      <c r="F109" s="56">
        <f t="shared" si="2"/>
        <v>2517121.2899999991</v>
      </c>
    </row>
    <row r="110" spans="1:6">
      <c r="A110" s="51" t="s">
        <v>355</v>
      </c>
      <c r="B110" s="52" t="s">
        <v>222</v>
      </c>
      <c r="C110" s="53" t="s">
        <v>356</v>
      </c>
      <c r="D110" s="54">
        <v>34120807.5</v>
      </c>
      <c r="E110" s="55">
        <v>31603686.210000001</v>
      </c>
      <c r="F110" s="56">
        <f t="shared" si="2"/>
        <v>2517121.2899999991</v>
      </c>
    </row>
    <row r="111" spans="1:6" ht="56.25">
      <c r="A111" s="24" t="s">
        <v>228</v>
      </c>
      <c r="B111" s="63" t="s">
        <v>222</v>
      </c>
      <c r="C111" s="26" t="s">
        <v>357</v>
      </c>
      <c r="D111" s="27">
        <v>24123704</v>
      </c>
      <c r="E111" s="64">
        <v>22944957.329999998</v>
      </c>
      <c r="F111" s="65">
        <f t="shared" ref="F111:F142" si="3">IF(OR(D111="-",IF(E111="-",0,E111)&gt;=IF(D111="-",0,D111)),"-",IF(D111="-",0,D111)-IF(E111="-",0,E111))</f>
        <v>1178746.6700000018</v>
      </c>
    </row>
    <row r="112" spans="1:6" ht="22.5">
      <c r="A112" s="24" t="s">
        <v>230</v>
      </c>
      <c r="B112" s="63" t="s">
        <v>222</v>
      </c>
      <c r="C112" s="26" t="s">
        <v>358</v>
      </c>
      <c r="D112" s="27">
        <v>9994303.5</v>
      </c>
      <c r="E112" s="64">
        <v>8658683.3900000006</v>
      </c>
      <c r="F112" s="65">
        <f t="shared" si="3"/>
        <v>1335620.1099999994</v>
      </c>
    </row>
    <row r="113" spans="1:6">
      <c r="A113" s="24" t="s">
        <v>234</v>
      </c>
      <c r="B113" s="63" t="s">
        <v>222</v>
      </c>
      <c r="C113" s="26" t="s">
        <v>359</v>
      </c>
      <c r="D113" s="27">
        <v>2800</v>
      </c>
      <c r="E113" s="64">
        <v>45.49</v>
      </c>
      <c r="F113" s="65">
        <f t="shared" si="3"/>
        <v>2754.51</v>
      </c>
    </row>
    <row r="114" spans="1:6">
      <c r="A114" s="24" t="s">
        <v>360</v>
      </c>
      <c r="B114" s="63" t="s">
        <v>222</v>
      </c>
      <c r="C114" s="26" t="s">
        <v>361</v>
      </c>
      <c r="D114" s="27">
        <v>10331593</v>
      </c>
      <c r="E114" s="64">
        <v>9463347.4100000001</v>
      </c>
      <c r="F114" s="65">
        <f t="shared" si="3"/>
        <v>868245.58999999985</v>
      </c>
    </row>
    <row r="115" spans="1:6" ht="33.75">
      <c r="A115" s="24" t="s">
        <v>362</v>
      </c>
      <c r="B115" s="63" t="s">
        <v>222</v>
      </c>
      <c r="C115" s="26" t="s">
        <v>363</v>
      </c>
      <c r="D115" s="27">
        <v>3100511</v>
      </c>
      <c r="E115" s="64">
        <v>2826877.9</v>
      </c>
      <c r="F115" s="65">
        <f t="shared" si="3"/>
        <v>273633.10000000009</v>
      </c>
    </row>
    <row r="116" spans="1:6" ht="22.5">
      <c r="A116" s="24" t="s">
        <v>240</v>
      </c>
      <c r="B116" s="63" t="s">
        <v>222</v>
      </c>
      <c r="C116" s="26" t="s">
        <v>364</v>
      </c>
      <c r="D116" s="27">
        <v>557431</v>
      </c>
      <c r="E116" s="64">
        <v>490751.44</v>
      </c>
      <c r="F116" s="65">
        <f t="shared" si="3"/>
        <v>66679.56</v>
      </c>
    </row>
    <row r="117" spans="1:6">
      <c r="A117" s="24" t="s">
        <v>242</v>
      </c>
      <c r="B117" s="63" t="s">
        <v>222</v>
      </c>
      <c r="C117" s="26" t="s">
        <v>365</v>
      </c>
      <c r="D117" s="27">
        <v>6170822.5</v>
      </c>
      <c r="E117" s="64">
        <v>5470545.8499999996</v>
      </c>
      <c r="F117" s="65">
        <f t="shared" si="3"/>
        <v>700276.65000000037</v>
      </c>
    </row>
    <row r="118" spans="1:6">
      <c r="A118" s="24" t="s">
        <v>244</v>
      </c>
      <c r="B118" s="63" t="s">
        <v>222</v>
      </c>
      <c r="C118" s="26" t="s">
        <v>366</v>
      </c>
      <c r="D118" s="27">
        <v>1852600</v>
      </c>
      <c r="E118" s="64">
        <v>1387803.93</v>
      </c>
      <c r="F118" s="65">
        <f t="shared" si="3"/>
        <v>464796.07000000007</v>
      </c>
    </row>
    <row r="119" spans="1:6">
      <c r="A119" s="24" t="s">
        <v>367</v>
      </c>
      <c r="B119" s="63" t="s">
        <v>222</v>
      </c>
      <c r="C119" s="26" t="s">
        <v>368</v>
      </c>
      <c r="D119" s="27">
        <v>800</v>
      </c>
      <c r="E119" s="64" t="s">
        <v>47</v>
      </c>
      <c r="F119" s="65">
        <f t="shared" si="3"/>
        <v>800</v>
      </c>
    </row>
    <row r="120" spans="1:6">
      <c r="A120" s="24" t="s">
        <v>246</v>
      </c>
      <c r="B120" s="63" t="s">
        <v>222</v>
      </c>
      <c r="C120" s="26" t="s">
        <v>369</v>
      </c>
      <c r="D120" s="27">
        <v>2000</v>
      </c>
      <c r="E120" s="64">
        <v>45.49</v>
      </c>
      <c r="F120" s="65">
        <f t="shared" si="3"/>
        <v>1954.51</v>
      </c>
    </row>
    <row r="121" spans="1:6">
      <c r="A121" s="24" t="s">
        <v>242</v>
      </c>
      <c r="B121" s="63" t="s">
        <v>222</v>
      </c>
      <c r="C121" s="26" t="s">
        <v>370</v>
      </c>
      <c r="D121" s="27">
        <v>1413450</v>
      </c>
      <c r="E121" s="64">
        <v>1309582.17</v>
      </c>
      <c r="F121" s="65">
        <f t="shared" si="3"/>
        <v>103867.83000000007</v>
      </c>
    </row>
    <row r="122" spans="1:6">
      <c r="A122" s="24" t="s">
        <v>360</v>
      </c>
      <c r="B122" s="63" t="s">
        <v>222</v>
      </c>
      <c r="C122" s="26" t="s">
        <v>371</v>
      </c>
      <c r="D122" s="27">
        <v>8211674</v>
      </c>
      <c r="E122" s="64">
        <v>8183358</v>
      </c>
      <c r="F122" s="65">
        <f t="shared" si="3"/>
        <v>28316</v>
      </c>
    </row>
    <row r="123" spans="1:6" ht="33.75">
      <c r="A123" s="24" t="s">
        <v>362</v>
      </c>
      <c r="B123" s="63" t="s">
        <v>222</v>
      </c>
      <c r="C123" s="26" t="s">
        <v>372</v>
      </c>
      <c r="D123" s="27">
        <v>2479926</v>
      </c>
      <c r="E123" s="64">
        <v>2471374.02</v>
      </c>
      <c r="F123" s="65">
        <f t="shared" si="3"/>
        <v>8551.9799999999814</v>
      </c>
    </row>
    <row r="124" spans="1:6">
      <c r="A124" s="51" t="s">
        <v>373</v>
      </c>
      <c r="B124" s="52" t="s">
        <v>222</v>
      </c>
      <c r="C124" s="53" t="s">
        <v>374</v>
      </c>
      <c r="D124" s="54">
        <v>2878685</v>
      </c>
      <c r="E124" s="55">
        <v>2878685</v>
      </c>
      <c r="F124" s="56" t="str">
        <f t="shared" si="3"/>
        <v>-</v>
      </c>
    </row>
    <row r="125" spans="1:6">
      <c r="A125" s="51" t="s">
        <v>375</v>
      </c>
      <c r="B125" s="52" t="s">
        <v>222</v>
      </c>
      <c r="C125" s="53" t="s">
        <v>376</v>
      </c>
      <c r="D125" s="54">
        <v>1201202</v>
      </c>
      <c r="E125" s="55">
        <v>1201202</v>
      </c>
      <c r="F125" s="56" t="str">
        <f t="shared" si="3"/>
        <v>-</v>
      </c>
    </row>
    <row r="126" spans="1:6">
      <c r="A126" s="24" t="s">
        <v>265</v>
      </c>
      <c r="B126" s="63" t="s">
        <v>222</v>
      </c>
      <c r="C126" s="26" t="s">
        <v>377</v>
      </c>
      <c r="D126" s="27">
        <v>1201202</v>
      </c>
      <c r="E126" s="64">
        <v>1201202</v>
      </c>
      <c r="F126" s="65" t="str">
        <f t="shared" si="3"/>
        <v>-</v>
      </c>
    </row>
    <row r="127" spans="1:6" ht="22.5">
      <c r="A127" s="24" t="s">
        <v>378</v>
      </c>
      <c r="B127" s="63" t="s">
        <v>222</v>
      </c>
      <c r="C127" s="26" t="s">
        <v>379</v>
      </c>
      <c r="D127" s="27">
        <v>1201202</v>
      </c>
      <c r="E127" s="64">
        <v>1201202</v>
      </c>
      <c r="F127" s="65" t="str">
        <f t="shared" si="3"/>
        <v>-</v>
      </c>
    </row>
    <row r="128" spans="1:6">
      <c r="A128" s="51" t="s">
        <v>380</v>
      </c>
      <c r="B128" s="52" t="s">
        <v>222</v>
      </c>
      <c r="C128" s="53" t="s">
        <v>381</v>
      </c>
      <c r="D128" s="54">
        <v>1677483</v>
      </c>
      <c r="E128" s="55">
        <v>1677483</v>
      </c>
      <c r="F128" s="56" t="str">
        <f t="shared" si="3"/>
        <v>-</v>
      </c>
    </row>
    <row r="129" spans="1:6">
      <c r="A129" s="24" t="s">
        <v>265</v>
      </c>
      <c r="B129" s="63" t="s">
        <v>222</v>
      </c>
      <c r="C129" s="26" t="s">
        <v>382</v>
      </c>
      <c r="D129" s="27">
        <v>1677483</v>
      </c>
      <c r="E129" s="64">
        <v>1677483</v>
      </c>
      <c r="F129" s="65" t="str">
        <f t="shared" si="3"/>
        <v>-</v>
      </c>
    </row>
    <row r="130" spans="1:6">
      <c r="A130" s="24" t="s">
        <v>383</v>
      </c>
      <c r="B130" s="63" t="s">
        <v>222</v>
      </c>
      <c r="C130" s="26" t="s">
        <v>384</v>
      </c>
      <c r="D130" s="27">
        <v>1677483</v>
      </c>
      <c r="E130" s="64">
        <v>1677483</v>
      </c>
      <c r="F130" s="65" t="str">
        <f t="shared" si="3"/>
        <v>-</v>
      </c>
    </row>
    <row r="131" spans="1:6">
      <c r="A131" s="51" t="s">
        <v>385</v>
      </c>
      <c r="B131" s="52" t="s">
        <v>222</v>
      </c>
      <c r="C131" s="53" t="s">
        <v>386</v>
      </c>
      <c r="D131" s="54">
        <v>38288255.159999996</v>
      </c>
      <c r="E131" s="55">
        <v>35299409.299999997</v>
      </c>
      <c r="F131" s="56">
        <f t="shared" si="3"/>
        <v>2988845.8599999994</v>
      </c>
    </row>
    <row r="132" spans="1:6">
      <c r="A132" s="51" t="s">
        <v>387</v>
      </c>
      <c r="B132" s="52" t="s">
        <v>222</v>
      </c>
      <c r="C132" s="53" t="s">
        <v>388</v>
      </c>
      <c r="D132" s="54">
        <v>38288255.159999996</v>
      </c>
      <c r="E132" s="55">
        <v>35299409.299999997</v>
      </c>
      <c r="F132" s="56">
        <f t="shared" si="3"/>
        <v>2988845.8599999994</v>
      </c>
    </row>
    <row r="133" spans="1:6" ht="56.25">
      <c r="A133" s="24" t="s">
        <v>228</v>
      </c>
      <c r="B133" s="63" t="s">
        <v>222</v>
      </c>
      <c r="C133" s="26" t="s">
        <v>389</v>
      </c>
      <c r="D133" s="27">
        <v>16560200</v>
      </c>
      <c r="E133" s="64">
        <v>16542376</v>
      </c>
      <c r="F133" s="65">
        <f t="shared" si="3"/>
        <v>17824</v>
      </c>
    </row>
    <row r="134" spans="1:6" ht="22.5">
      <c r="A134" s="24" t="s">
        <v>230</v>
      </c>
      <c r="B134" s="63" t="s">
        <v>222</v>
      </c>
      <c r="C134" s="26" t="s">
        <v>390</v>
      </c>
      <c r="D134" s="27">
        <v>21724531.93</v>
      </c>
      <c r="E134" s="64">
        <v>18753536.260000002</v>
      </c>
      <c r="F134" s="65">
        <f t="shared" si="3"/>
        <v>2970995.6699999981</v>
      </c>
    </row>
    <row r="135" spans="1:6">
      <c r="A135" s="24" t="s">
        <v>234</v>
      </c>
      <c r="B135" s="63" t="s">
        <v>222</v>
      </c>
      <c r="C135" s="26" t="s">
        <v>391</v>
      </c>
      <c r="D135" s="27">
        <v>3523.23</v>
      </c>
      <c r="E135" s="64">
        <v>3497.04</v>
      </c>
      <c r="F135" s="65">
        <f t="shared" si="3"/>
        <v>26.190000000000055</v>
      </c>
    </row>
    <row r="136" spans="1:6">
      <c r="A136" s="24" t="s">
        <v>360</v>
      </c>
      <c r="B136" s="63" t="s">
        <v>222</v>
      </c>
      <c r="C136" s="26" t="s">
        <v>392</v>
      </c>
      <c r="D136" s="27">
        <v>12724800</v>
      </c>
      <c r="E136" s="64">
        <v>12707831.73</v>
      </c>
      <c r="F136" s="65">
        <f t="shared" si="3"/>
        <v>16968.269999999553</v>
      </c>
    </row>
    <row r="137" spans="1:6" ht="33.75">
      <c r="A137" s="24" t="s">
        <v>362</v>
      </c>
      <c r="B137" s="63" t="s">
        <v>222</v>
      </c>
      <c r="C137" s="26" t="s">
        <v>393</v>
      </c>
      <c r="D137" s="27">
        <v>3835400</v>
      </c>
      <c r="E137" s="64">
        <v>3834544.27</v>
      </c>
      <c r="F137" s="65">
        <f t="shared" si="3"/>
        <v>855.72999999998137</v>
      </c>
    </row>
    <row r="138" spans="1:6" ht="22.5">
      <c r="A138" s="24" t="s">
        <v>240</v>
      </c>
      <c r="B138" s="63" t="s">
        <v>222</v>
      </c>
      <c r="C138" s="26" t="s">
        <v>394</v>
      </c>
      <c r="D138" s="27">
        <v>404687.61</v>
      </c>
      <c r="E138" s="64">
        <v>397220.93</v>
      </c>
      <c r="F138" s="65">
        <f t="shared" si="3"/>
        <v>7466.679999999993</v>
      </c>
    </row>
    <row r="139" spans="1:6" ht="22.5">
      <c r="A139" s="24" t="s">
        <v>395</v>
      </c>
      <c r="B139" s="63" t="s">
        <v>222</v>
      </c>
      <c r="C139" s="26" t="s">
        <v>396</v>
      </c>
      <c r="D139" s="27">
        <v>8915000</v>
      </c>
      <c r="E139" s="64">
        <v>8554236.5199999996</v>
      </c>
      <c r="F139" s="65">
        <f t="shared" si="3"/>
        <v>360763.48000000045</v>
      </c>
    </row>
    <row r="140" spans="1:6">
      <c r="A140" s="24" t="s">
        <v>242</v>
      </c>
      <c r="B140" s="63" t="s">
        <v>222</v>
      </c>
      <c r="C140" s="26" t="s">
        <v>397</v>
      </c>
      <c r="D140" s="27">
        <v>7327387.6299999999</v>
      </c>
      <c r="E140" s="64">
        <v>6873275.3399999999</v>
      </c>
      <c r="F140" s="65">
        <f t="shared" si="3"/>
        <v>454112.29000000004</v>
      </c>
    </row>
    <row r="141" spans="1:6">
      <c r="A141" s="24" t="s">
        <v>244</v>
      </c>
      <c r="B141" s="63" t="s">
        <v>222</v>
      </c>
      <c r="C141" s="26" t="s">
        <v>398</v>
      </c>
      <c r="D141" s="27">
        <v>2139532.96</v>
      </c>
      <c r="E141" s="64">
        <v>1620216.3</v>
      </c>
      <c r="F141" s="65">
        <f t="shared" si="3"/>
        <v>519316.65999999992</v>
      </c>
    </row>
    <row r="142" spans="1:6">
      <c r="A142" s="24" t="s">
        <v>367</v>
      </c>
      <c r="B142" s="63" t="s">
        <v>222</v>
      </c>
      <c r="C142" s="26" t="s">
        <v>399</v>
      </c>
      <c r="D142" s="27">
        <v>2940</v>
      </c>
      <c r="E142" s="64">
        <v>2940</v>
      </c>
      <c r="F142" s="65" t="str">
        <f t="shared" si="3"/>
        <v>-</v>
      </c>
    </row>
    <row r="143" spans="1:6">
      <c r="A143" s="24" t="s">
        <v>246</v>
      </c>
      <c r="B143" s="63" t="s">
        <v>222</v>
      </c>
      <c r="C143" s="26" t="s">
        <v>400</v>
      </c>
      <c r="D143" s="27">
        <v>583.23</v>
      </c>
      <c r="E143" s="64">
        <v>557.04</v>
      </c>
      <c r="F143" s="65">
        <f t="shared" ref="F143:F150" si="4">IF(OR(D143="-",IF(E143="-",0,E143)&gt;=IF(D143="-",0,D143)),"-",IF(D143="-",0,D143)-IF(E143="-",0,E143))</f>
        <v>26.190000000000055</v>
      </c>
    </row>
    <row r="144" spans="1:6">
      <c r="A144" s="24" t="s">
        <v>242</v>
      </c>
      <c r="B144" s="63" t="s">
        <v>222</v>
      </c>
      <c r="C144" s="26" t="s">
        <v>401</v>
      </c>
      <c r="D144" s="27">
        <v>574923.73</v>
      </c>
      <c r="E144" s="64">
        <v>523987.17</v>
      </c>
      <c r="F144" s="65">
        <f t="shared" si="4"/>
        <v>50936.56</v>
      </c>
    </row>
    <row r="145" spans="1:6">
      <c r="A145" s="24" t="s">
        <v>242</v>
      </c>
      <c r="B145" s="63" t="s">
        <v>222</v>
      </c>
      <c r="C145" s="26" t="s">
        <v>402</v>
      </c>
      <c r="D145" s="27">
        <v>2363000</v>
      </c>
      <c r="E145" s="64">
        <v>784600</v>
      </c>
      <c r="F145" s="65">
        <f t="shared" si="4"/>
        <v>1578400</v>
      </c>
    </row>
    <row r="146" spans="1:6">
      <c r="A146" s="51" t="s">
        <v>224</v>
      </c>
      <c r="B146" s="52" t="s">
        <v>222</v>
      </c>
      <c r="C146" s="53" t="s">
        <v>403</v>
      </c>
      <c r="D146" s="54">
        <v>1470550.5</v>
      </c>
      <c r="E146" s="55">
        <v>1434539.74</v>
      </c>
      <c r="F146" s="56">
        <f t="shared" si="4"/>
        <v>36010.760000000009</v>
      </c>
    </row>
    <row r="147" spans="1:6" ht="33.75">
      <c r="A147" s="51" t="s">
        <v>404</v>
      </c>
      <c r="B147" s="52" t="s">
        <v>222</v>
      </c>
      <c r="C147" s="53" t="s">
        <v>405</v>
      </c>
      <c r="D147" s="54">
        <v>1470550.5</v>
      </c>
      <c r="E147" s="55">
        <v>1434539.74</v>
      </c>
      <c r="F147" s="56">
        <f t="shared" si="4"/>
        <v>36010.760000000009</v>
      </c>
    </row>
    <row r="148" spans="1:6" ht="56.25">
      <c r="A148" s="24" t="s">
        <v>228</v>
      </c>
      <c r="B148" s="63" t="s">
        <v>222</v>
      </c>
      <c r="C148" s="26" t="s">
        <v>406</v>
      </c>
      <c r="D148" s="27">
        <v>1470550.5</v>
      </c>
      <c r="E148" s="64">
        <v>1434539.74</v>
      </c>
      <c r="F148" s="65">
        <f t="shared" si="4"/>
        <v>36010.760000000009</v>
      </c>
    </row>
    <row r="149" spans="1:6" ht="22.5">
      <c r="A149" s="24" t="s">
        <v>236</v>
      </c>
      <c r="B149" s="63" t="s">
        <v>222</v>
      </c>
      <c r="C149" s="26" t="s">
        <v>407</v>
      </c>
      <c r="D149" s="27">
        <v>1129455.29</v>
      </c>
      <c r="E149" s="64">
        <v>1103387.06</v>
      </c>
      <c r="F149" s="65">
        <f t="shared" si="4"/>
        <v>26068.229999999981</v>
      </c>
    </row>
    <row r="150" spans="1:6" ht="33.75">
      <c r="A150" s="24" t="s">
        <v>238</v>
      </c>
      <c r="B150" s="63" t="s">
        <v>222</v>
      </c>
      <c r="C150" s="26" t="s">
        <v>408</v>
      </c>
      <c r="D150" s="27">
        <v>341095.21</v>
      </c>
      <c r="E150" s="64">
        <v>331152.68</v>
      </c>
      <c r="F150" s="65">
        <f t="shared" si="4"/>
        <v>9942.5300000000279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409</v>
      </c>
      <c r="B152" s="71" t="s">
        <v>410</v>
      </c>
      <c r="C152" s="72" t="s">
        <v>223</v>
      </c>
      <c r="D152" s="73">
        <v>-16431505</v>
      </c>
      <c r="E152" s="73">
        <v>3433272.36</v>
      </c>
      <c r="F15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412</v>
      </c>
      <c r="B1" s="113"/>
      <c r="C1" s="113"/>
      <c r="D1" s="113"/>
      <c r="E1" s="113"/>
      <c r="F1" s="113"/>
    </row>
    <row r="2" spans="1:6" ht="13.15" customHeight="1">
      <c r="A2" s="89" t="s">
        <v>413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06" t="s">
        <v>414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415</v>
      </c>
      <c r="B12" s="77" t="s">
        <v>416</v>
      </c>
      <c r="C12" s="78" t="s">
        <v>223</v>
      </c>
      <c r="D12" s="79">
        <v>16431505</v>
      </c>
      <c r="E12" s="79">
        <v>-3433272.36</v>
      </c>
      <c r="F12" s="80" t="s">
        <v>223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417</v>
      </c>
      <c r="B14" s="86" t="s">
        <v>418</v>
      </c>
      <c r="C14" s="87" t="s">
        <v>223</v>
      </c>
      <c r="D14" s="54" t="s">
        <v>47</v>
      </c>
      <c r="E14" s="54" t="s">
        <v>47</v>
      </c>
      <c r="F14" s="56" t="s">
        <v>47</v>
      </c>
    </row>
    <row r="15" spans="1:6">
      <c r="A15" s="81" t="s">
        <v>419</v>
      </c>
      <c r="B15" s="82"/>
      <c r="C15" s="83"/>
      <c r="D15" s="84"/>
      <c r="E15" s="84"/>
      <c r="F15" s="85"/>
    </row>
    <row r="16" spans="1:6">
      <c r="A16" s="51" t="s">
        <v>420</v>
      </c>
      <c r="B16" s="86" t="s">
        <v>421</v>
      </c>
      <c r="C16" s="87" t="s">
        <v>223</v>
      </c>
      <c r="D16" s="54" t="s">
        <v>47</v>
      </c>
      <c r="E16" s="54" t="s">
        <v>47</v>
      </c>
      <c r="F16" s="56" t="s">
        <v>47</v>
      </c>
    </row>
    <row r="17" spans="1:6">
      <c r="A17" s="81" t="s">
        <v>419</v>
      </c>
      <c r="B17" s="82"/>
      <c r="C17" s="83"/>
      <c r="D17" s="84"/>
      <c r="E17" s="84"/>
      <c r="F17" s="85"/>
    </row>
    <row r="18" spans="1:6">
      <c r="A18" s="76" t="s">
        <v>422</v>
      </c>
      <c r="B18" s="77" t="s">
        <v>423</v>
      </c>
      <c r="C18" s="78" t="s">
        <v>424</v>
      </c>
      <c r="D18" s="79">
        <v>16431505</v>
      </c>
      <c r="E18" s="79">
        <v>-3433272.36</v>
      </c>
      <c r="F18" s="80">
        <v>19864777.359999999</v>
      </c>
    </row>
    <row r="19" spans="1:6" ht="22.5">
      <c r="A19" s="76" t="s">
        <v>425</v>
      </c>
      <c r="B19" s="77" t="s">
        <v>423</v>
      </c>
      <c r="C19" s="78" t="s">
        <v>426</v>
      </c>
      <c r="D19" s="79">
        <v>16431505</v>
      </c>
      <c r="E19" s="79">
        <v>-3433272.36</v>
      </c>
      <c r="F19" s="80">
        <v>19864777.359999999</v>
      </c>
    </row>
    <row r="20" spans="1:6">
      <c r="A20" s="76" t="s">
        <v>427</v>
      </c>
      <c r="B20" s="77" t="s">
        <v>428</v>
      </c>
      <c r="C20" s="78" t="s">
        <v>429</v>
      </c>
      <c r="D20" s="79">
        <v>-189044383.16</v>
      </c>
      <c r="E20" s="79">
        <v>-192474168.65000001</v>
      </c>
      <c r="F20" s="80" t="s">
        <v>411</v>
      </c>
    </row>
    <row r="21" spans="1:6" ht="22.5">
      <c r="A21" s="24" t="s">
        <v>430</v>
      </c>
      <c r="B21" s="25" t="s">
        <v>428</v>
      </c>
      <c r="C21" s="88" t="s">
        <v>431</v>
      </c>
      <c r="D21" s="27">
        <v>-189044383.16</v>
      </c>
      <c r="E21" s="27">
        <v>-192474168.65000001</v>
      </c>
      <c r="F21" s="65" t="s">
        <v>411</v>
      </c>
    </row>
    <row r="22" spans="1:6">
      <c r="A22" s="76" t="s">
        <v>432</v>
      </c>
      <c r="B22" s="77" t="s">
        <v>433</v>
      </c>
      <c r="C22" s="78" t="s">
        <v>434</v>
      </c>
      <c r="D22" s="79">
        <v>205475888.16</v>
      </c>
      <c r="E22" s="79">
        <v>189040896.28999999</v>
      </c>
      <c r="F22" s="80" t="s">
        <v>411</v>
      </c>
    </row>
    <row r="23" spans="1:6" ht="23.25" thickBot="1">
      <c r="A23" s="24" t="s">
        <v>435</v>
      </c>
      <c r="B23" s="25" t="s">
        <v>433</v>
      </c>
      <c r="C23" s="88" t="s">
        <v>436</v>
      </c>
      <c r="D23" s="27">
        <v>205475888.16</v>
      </c>
      <c r="E23" s="27">
        <v>189040896.28999999</v>
      </c>
      <c r="F23" s="65" t="s">
        <v>411</v>
      </c>
    </row>
    <row r="24" spans="1:6" ht="12.75" customHeight="1">
      <c r="A24" s="115"/>
      <c r="B24" s="116"/>
      <c r="C24" s="117"/>
      <c r="D24" s="118"/>
      <c r="E24" s="118"/>
      <c r="F24" s="119"/>
    </row>
    <row r="39" spans="1:1" ht="12.75" customHeight="1">
      <c r="A39" t="s">
        <v>455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3:F83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450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19</v>
      </c>
    </row>
    <row r="11" spans="1:2">
      <c r="A11" t="s">
        <v>454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rep:2.55.0.108</dc:description>
  <cp:lastModifiedBy>Васильевская</cp:lastModifiedBy>
  <dcterms:created xsi:type="dcterms:W3CDTF">2023-01-13T10:34:00Z</dcterms:created>
  <dcterms:modified xsi:type="dcterms:W3CDTF">2023-01-16T11:26:03Z</dcterms:modified>
</cp:coreProperties>
</file>